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  <sheet name="CZĘŚĆ VII" sheetId="7" r:id="rId7"/>
    <sheet name="CZĘŚĆ VIII" sheetId="8" r:id="rId8"/>
  </sheets>
  <definedNames/>
  <calcPr fullCalcOnLoad="1"/>
</workbook>
</file>

<file path=xl/sharedStrings.xml><?xml version="1.0" encoding="utf-8"?>
<sst xmlns="http://schemas.openxmlformats.org/spreadsheetml/2006/main" count="683" uniqueCount="353">
  <si>
    <t>Dostawa produktów spożywczych do Internatu ZST-W w Trzcianie</t>
  </si>
  <si>
    <t>CZĘŚĆ - VIII- Wyroby garmażeryjne</t>
  </si>
  <si>
    <t>CPV 15.00.00.00-8, 15.89.42.00-3</t>
  </si>
  <si>
    <t>Lp.</t>
  </si>
  <si>
    <t>Nazwa towaru</t>
  </si>
  <si>
    <t>Ilość przewidywana</t>
  </si>
  <si>
    <t>Jednostka</t>
  </si>
  <si>
    <t>Cena jednostkowa brutto</t>
  </si>
  <si>
    <t>Wartość</t>
  </si>
  <si>
    <t>Pierogi ruskie /zaw. sera 50% /</t>
  </si>
  <si>
    <t>kg</t>
  </si>
  <si>
    <t>Pierogi z mięsem</t>
  </si>
  <si>
    <t>Pierogi z jabłkami</t>
  </si>
  <si>
    <t>Pierogi ze szpinakiem</t>
  </si>
  <si>
    <t>Pierogi leniwe</t>
  </si>
  <si>
    <t>Pierogi mini (mix farszów)</t>
  </si>
  <si>
    <t>Krokiety z pieczarkami i serem-(60g farszu)</t>
  </si>
  <si>
    <t>szt.</t>
  </si>
  <si>
    <t>Krokiety z mięsem-(60g farszu)</t>
  </si>
  <si>
    <t>Krokiety z kapustą-(60g farszu)</t>
  </si>
  <si>
    <t>Naleśniki z serem na słodko-(60g farszu)</t>
  </si>
  <si>
    <t>Naleśniki z dżemem niskoslodzonym na słodko-(60g farszu)</t>
  </si>
  <si>
    <t>Naleśniki z jabłkiem-(60g farszu)</t>
  </si>
  <si>
    <t>Gołąbki (ryżowo-mięsne=60%:40%)-min.120g</t>
  </si>
  <si>
    <t>Pyzy</t>
  </si>
  <si>
    <t>Pyzy z mięsem</t>
  </si>
  <si>
    <t>Kopytka</t>
  </si>
  <si>
    <t>Uszka do barszczu z mięsem</t>
  </si>
  <si>
    <t>Placki ziemniaczane- (1 sztuka =100g)</t>
  </si>
  <si>
    <t>Kluski śląskie</t>
  </si>
  <si>
    <t xml:space="preserve">  Razem:</t>
  </si>
  <si>
    <t>Zamówienie musi być zgodne z Rozporządzeniem Ministra Zdrowia z dnia 26 sierpnia 2015 r. oraz z Rozporządzeniem Ministra Zdrowia z dnia 26 lipca 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</si>
  <si>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CZĘŚĆ - I - Produkty zwierzęce, mięso i produkty mięsne</t>
  </si>
  <si>
    <t>CPV-15100000-9</t>
  </si>
  <si>
    <t>NAZWA TOWARU</t>
  </si>
  <si>
    <t>NAZWA TOWARU, zamienniki PROPONOWANE</t>
  </si>
  <si>
    <t>Przewidywana ilość</t>
  </si>
  <si>
    <t>Boczek wędzony bez kości</t>
  </si>
  <si>
    <r>
      <t xml:space="preserve">Boczek wędzony – zawartość mięsa minimum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Boczek wieprzowy minimum 91%</t>
    </r>
  </si>
  <si>
    <t>Boczek surowy bez kości</t>
  </si>
  <si>
    <t>Boczek surowy b/s świeży</t>
  </si>
  <si>
    <t>Filet z kurczaka bez skóry, kości i ścięgien</t>
  </si>
  <si>
    <t>Filet z kurczaka bez skóry, kości i ścięgien I KLASA</t>
  </si>
  <si>
    <t>Kurczak świeży</t>
  </si>
  <si>
    <t>Kurczak świeży I KLASA</t>
  </si>
  <si>
    <t>Łopatka bez kości</t>
  </si>
  <si>
    <t>Łopatka bez kości, skóry i tłuszczu I KLASA</t>
  </si>
  <si>
    <t>Udko z kurczaka</t>
  </si>
  <si>
    <t>Udko z kurczaka I KLASA</t>
  </si>
  <si>
    <t>Podudzie z kurczaka</t>
  </si>
  <si>
    <t>Podudzie z kurczaka zk, zs</t>
  </si>
  <si>
    <t>Schab bez kości</t>
  </si>
  <si>
    <t>Schab bez kości, bez warkocza, bez tłuszczu, I KLASA</t>
  </si>
  <si>
    <t>Szynka bez kości - mięso-kulka</t>
  </si>
  <si>
    <t>Mięso od szynki bez tłuszczu I KLASA</t>
  </si>
  <si>
    <t>Karczek bez kości</t>
  </si>
  <si>
    <t>Karkówka bez kości I KLASA</t>
  </si>
  <si>
    <t>Żeberka paski</t>
  </si>
  <si>
    <t>Żeberka paski I KLASA</t>
  </si>
  <si>
    <t>Golonko w galarecie</t>
  </si>
  <si>
    <r>
      <t xml:space="preserve">Golonko w galarecie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Golonka wieprzowa bez kości minimum 64%;</t>
    </r>
  </si>
  <si>
    <t>Gulasz angielski konserwa /250g/</t>
  </si>
  <si>
    <r>
      <t xml:space="preserve">Mięsiwo konserwa/250g/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 minimum 70%;</t>
    </r>
  </si>
  <si>
    <t>Kiełbaski kornetki</t>
  </si>
  <si>
    <r>
      <t xml:space="preserve">Kiełbaski Kornetki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minimum 80%; NIE DOPUSZCZA SIĘ DODAWANIE MIĘSA ODDZIELONEGO MECHANICZNIE</t>
    </r>
  </si>
  <si>
    <t>Kiełbasa typu krakowska</t>
  </si>
  <si>
    <r>
      <t xml:space="preserve">Kiełbasa parzona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Mięso wieprzowe minimum 57%</t>
    </r>
  </si>
  <si>
    <t>Kiełbasa typu toruńska</t>
  </si>
  <si>
    <r>
      <t xml:space="preserve">Kiełbasa toruńska z wołowiną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minimum 68%, mięso wołowe minimum 8% NIE DOPUSZCZA SIĘ DODAWANIE MIĘSA ODDZIELONEGO  MECHANICZNIE</t>
    </r>
  </si>
  <si>
    <t>Kiełbasa wiejska</t>
  </si>
  <si>
    <r>
      <t xml:space="preserve">Kiełbasa mocno wędzona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Do wyprodukowania 100g wyrobu gotowego użyto minimum 90g mięsa wieprzowego oraz minimum 10g mięsa wołowego NIE DOPUSZCZA SIĘ DODAWANIE MIĘSA ODDZIELONEGO MECHANICZNIE</t>
    </r>
  </si>
  <si>
    <t>Kiełbasa zwyczajna z wołowiną</t>
  </si>
  <si>
    <r>
      <t xml:space="preserve">Kiełbasa zwyczajna z wołowiną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minimum 63%, mięso wołowe minimum 8%; NIE DOPUSZCZA SIĘ DODAWANIE MIĘSA ODDZIELONEGO MECHANICZNIE</t>
    </r>
  </si>
  <si>
    <t>Kiełbasa sucha</t>
  </si>
  <si>
    <r>
      <t xml:space="preserve">Kiełbasa półsucha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Do wyprodukowania 100g wyrobu gotowego użyto 106g mięsa wieprzowego. Z konserwantów dopuszczalny jedynie azotyn sodu.</t>
    </r>
  </si>
  <si>
    <t>Kiełbasa sucha drobiowa</t>
  </si>
  <si>
    <r>
      <t xml:space="preserve">Kiełbasa sucha drobiowa bez konserwantów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Do wyprodukowania 100g wyrobu gotowego użyto minimum 97g mięsa z kurczaka oraz minimum 25g mięsa z indyka. Niedozwolone użycie jakichkolwiek konserwantów</t>
    </r>
  </si>
  <si>
    <t>Kiełbasa z indyka</t>
  </si>
  <si>
    <r>
      <t xml:space="preserve">Kiełbasa półsucha z fileta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drobiowe z kurczaka minimum 93%. Z konserwantów opuszczalny jedynie azotyn sodu.</t>
    </r>
  </si>
  <si>
    <t>Konserwa mięsna /250g/</t>
  </si>
  <si>
    <r>
      <t xml:space="preserve">Smaczek -  konserwa /250g/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minimum 76%</t>
    </r>
  </si>
  <si>
    <t>Pasztet domowy</t>
  </si>
  <si>
    <r>
      <t xml:space="preserve">Pasztet pieczony wieprzowy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PRODUKT BEZ KONSERWANTÓW</t>
    </r>
  </si>
  <si>
    <t>Pasztet drobiowy /50g/</t>
  </si>
  <si>
    <t xml:space="preserve">Pasztet drobiowy różne smaki </t>
  </si>
  <si>
    <t>Szynka - wędlina</t>
  </si>
  <si>
    <r>
      <t xml:space="preserve">Szynka wieprzowa parzona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minimum 54%</t>
    </r>
  </si>
  <si>
    <t>Szynka konserwowa (nie mielona)</t>
  </si>
  <si>
    <r>
      <t xml:space="preserve">Szynka konserwowa extra w bloku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Mięso wieprzowe minimum 54%</t>
    </r>
  </si>
  <si>
    <t>Szynka typu marszałkowska</t>
  </si>
  <si>
    <r>
      <t xml:space="preserve">Szynka Góralska (w posypce paprykowej)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minimum 67%;</t>
    </r>
  </si>
  <si>
    <t>Szynka wędzona</t>
  </si>
  <si>
    <r>
      <t xml:space="preserve">Szynka wiśniowa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Mięso wieprzowe minimum 67%</t>
    </r>
  </si>
  <si>
    <t>Szynka wędzona EKO</t>
  </si>
  <si>
    <r>
      <t xml:space="preserve">Szynka swojska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Do wyprodukowania 100g wyrobu gotowego użyto minimum 115g mięsa wieprzowego. Z konserwantów dozwolony wyłącznie azotyn sodu</t>
    </r>
  </si>
  <si>
    <t>Szynka wiejska</t>
  </si>
  <si>
    <r>
      <t xml:space="preserve">Szynka Staropolska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minimum 67%</t>
    </r>
  </si>
  <si>
    <t>Szynka siatka</t>
  </si>
  <si>
    <r>
      <t xml:space="preserve">Szynka siatka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wieprzowe minimum 60%</t>
    </r>
  </si>
  <si>
    <t>Szynka z indyka</t>
  </si>
  <si>
    <r>
      <t xml:space="preserve">Szynka Biała z indyka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drobiowe z indyka minimum 54%</t>
    </r>
  </si>
  <si>
    <t>Szynka z kurcząt</t>
  </si>
  <si>
    <r>
      <t xml:space="preserve">Kurczak gotowany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drobiowe z kurczaka minimum 63%</t>
    </r>
  </si>
  <si>
    <t>Schab typu czosnkowy</t>
  </si>
  <si>
    <r>
      <t xml:space="preserve">Polędwica góralska (w posypce paprykowej)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Minimum 62% mięsa</t>
    </r>
  </si>
  <si>
    <t>Schab faszerowany</t>
  </si>
  <si>
    <r>
      <t xml:space="preserve">Schab faszerowany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Minimum 46% mięsa ze schabu wieprzowego, farsz z mięsa wieprzowego minimum 29%</t>
    </r>
  </si>
  <si>
    <t>Schab pieczony</t>
  </si>
  <si>
    <r>
      <t xml:space="preserve">Schab pieczony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Minimum 59% mięsa</t>
    </r>
  </si>
  <si>
    <t>Polędwica z rusztu</t>
  </si>
  <si>
    <r>
      <t xml:space="preserve">Polędwica z rusztu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Minimum 62% mięsa</t>
    </r>
  </si>
  <si>
    <t>Polędwica drobiowa</t>
  </si>
  <si>
    <r>
      <t xml:space="preserve">Polędwica drobiowa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Minimum 49% mięsa drobiowego z kurczaka</t>
    </r>
  </si>
  <si>
    <t>Polędwica sopocka</t>
  </si>
  <si>
    <r>
      <t xml:space="preserve">Polędwica sopocka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Minimum 62% mięsa</t>
    </r>
  </si>
  <si>
    <t>Boczek faszerowany</t>
  </si>
  <si>
    <r>
      <t xml:space="preserve">Boczek faszerowany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Mięso z boczku wieprzowego minimum 65%, farsz z mięsa wieprzowego minimum 28%</t>
    </r>
  </si>
  <si>
    <t>Bekon</t>
  </si>
  <si>
    <r>
      <t xml:space="preserve">Baleron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Mięso z karkówki wieprzowej minimum 76%;</t>
    </r>
  </si>
  <si>
    <t>Parówki z serem</t>
  </si>
  <si>
    <r>
      <t xml:space="preserve">Parówki delikatesowe wieprzowo-wołowe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Mięso wieprzowe minimum 42%, mięso wołowe minimum 8%. NIE DOPUSZCZA SIĘ DODAWANIE MIĘSA ODDZIELONEGO MECHANICZNIE</t>
    </r>
  </si>
  <si>
    <t>Parówki typu wiedeńskie</t>
  </si>
  <si>
    <r>
      <t xml:space="preserve">Parówki drobiowe </t>
    </r>
    <r>
      <rPr>
        <u val="single"/>
        <sz val="11"/>
        <color indexed="8"/>
        <rFont val="Times New Roman"/>
        <family val="1"/>
      </rPr>
      <t>Wymagania jakościowe:</t>
    </r>
    <r>
      <rPr>
        <sz val="11"/>
        <color indexed="8"/>
        <rFont val="Times New Roman"/>
        <family val="1"/>
      </rPr>
      <t xml:space="preserve"> minimum 71% mięsa drobiowego NIE DOPUSZCZA SIĘ DODAWANIE MIĘSA ODDZIELONEGO MECHANICZNIE</t>
    </r>
  </si>
  <si>
    <t>Parówki typu serdelki</t>
  </si>
  <si>
    <r>
      <t xml:space="preserve">Parówki smakoszaki 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minimum 94% mięsa wieprzowego NIE DOPUSZCZA SIĘ DODAWANIE MIĘSA ODDZIELONEGO MECHANICZNIE</t>
    </r>
  </si>
  <si>
    <t>Kabanosy</t>
  </si>
  <si>
    <t>CZĘŚĆ - II- Warzywa, owoce, orzechy</t>
  </si>
  <si>
    <t>CPV-03220000-9</t>
  </si>
  <si>
    <t>Banan</t>
  </si>
  <si>
    <t>Winogrono</t>
  </si>
  <si>
    <t>Botwinka – pęczek</t>
  </si>
  <si>
    <t>Brokuły - całorocznie</t>
  </si>
  <si>
    <t>Brzoskwinie</t>
  </si>
  <si>
    <t xml:space="preserve">Bukiet warzyw- (mrożonka) </t>
  </si>
  <si>
    <t>Buraczki czerwone-świeże</t>
  </si>
  <si>
    <t>Cebula</t>
  </si>
  <si>
    <t>Cebulka zielona (pęczek)</t>
  </si>
  <si>
    <t>Cytryna</t>
  </si>
  <si>
    <t>Czosnek (polski z łodygą)</t>
  </si>
  <si>
    <t>Fasola Jaś (duży)-moczony</t>
  </si>
  <si>
    <t>Fasola Jaś (średni)</t>
  </si>
  <si>
    <t>Fasola szparagowa świeża</t>
  </si>
  <si>
    <t>Fasola szparagowa mrożona -żółta</t>
  </si>
  <si>
    <t>Frytki mrożone</t>
  </si>
  <si>
    <t>Soczewica czerwona</t>
  </si>
  <si>
    <t xml:space="preserve">Groch łuszczony </t>
  </si>
  <si>
    <t>Marchew z groszkiem -mrożona</t>
  </si>
  <si>
    <t xml:space="preserve">Groszek zielony - mrożony </t>
  </si>
  <si>
    <t xml:space="preserve">Grzyby mrożone </t>
  </si>
  <si>
    <t>Jabłko</t>
  </si>
  <si>
    <t>Kiełki rzodkiewki - (90g)</t>
  </si>
  <si>
    <t>Kalafior - całorocznie</t>
  </si>
  <si>
    <t xml:space="preserve">Kapusta brukselka </t>
  </si>
  <si>
    <t>Kapusta pekińska</t>
  </si>
  <si>
    <t>Kapusta młoda</t>
  </si>
  <si>
    <t>Kapusta kwaszona (typu sandomierska lub równoważna)</t>
  </si>
  <si>
    <t xml:space="preserve">Kapusta biała </t>
  </si>
  <si>
    <t>Kapusta włoska- całorocznie</t>
  </si>
  <si>
    <t xml:space="preserve">Kiwi </t>
  </si>
  <si>
    <t>Koperek (pęczek) - całorocznie</t>
  </si>
  <si>
    <t>Mandarynki</t>
  </si>
  <si>
    <t>Marchew - myta</t>
  </si>
  <si>
    <t xml:space="preserve">Marchew mini - mrożona </t>
  </si>
  <si>
    <t>Mieszanka warzyw - (paski) - (mrożonka)</t>
  </si>
  <si>
    <t>Natka pietruszki świeża (pęczek) - całorocznie</t>
  </si>
  <si>
    <t>Nektarynki</t>
  </si>
  <si>
    <t xml:space="preserve">Ogórek kiszony </t>
  </si>
  <si>
    <t>Ogórek świeży całorocznie (produkt zagraniczny i polski)</t>
  </si>
  <si>
    <t>Papryka czerw. świeża- całorocznie</t>
  </si>
  <si>
    <t>Pieczarka świeża</t>
  </si>
  <si>
    <t>Pietruszka – korzeń -myta</t>
  </si>
  <si>
    <t>Pomarańcz</t>
  </si>
  <si>
    <t>Pomidor- całorocznie (produkt zagraniczny i polski)</t>
  </si>
  <si>
    <t>Pomidor koktajlowe-całorocznie (produkt zagraniczny i polski)</t>
  </si>
  <si>
    <t>Por (sztuka)</t>
  </si>
  <si>
    <t>Rzodkiewka (pęczek) - całorocznie</t>
  </si>
  <si>
    <t>Sałata lodowa</t>
  </si>
  <si>
    <t>Sałata zielona- całorocznie</t>
  </si>
  <si>
    <t xml:space="preserve">Szpinak - mrożony </t>
  </si>
  <si>
    <t>Śliwki suszone</t>
  </si>
  <si>
    <t>Seler</t>
  </si>
  <si>
    <t>Szczypiorek (pęczek)</t>
  </si>
  <si>
    <t xml:space="preserve">Truskawki mrożone </t>
  </si>
  <si>
    <t>Truskawki świeże</t>
  </si>
  <si>
    <t>Ziemniaki</t>
  </si>
  <si>
    <t>Ziemniaki młode</t>
  </si>
  <si>
    <t>Ziemniaki opiekane (mrożone)</t>
  </si>
  <si>
    <t>Surówka  "Grześkowiak" lub równoważne</t>
  </si>
  <si>
    <t>CZĘŚĆ - III- Pieczywo, świeże wyroby piekarskie i ciastkarskie</t>
  </si>
  <si>
    <t>CPV-158110000-9</t>
  </si>
  <si>
    <t>Bułka graham (100g)-mąka pszenna T550-50%,mąka pszenna grahamka T1850-50%, woda, drożdże , margaryna, sól, posypka:płatki owsiane lub ziarno slonecznika</t>
  </si>
  <si>
    <t>Bułka orkiszowa (50g)-mąka pszenna T550-50%, mąka orkiszowa -50%,woda, drożdże , margaryna, sól</t>
  </si>
  <si>
    <t>Bułka maślana (100g)-mąka pszenna T550-100%, mleko, drożdże , margaryna, sól, rodzynki</t>
  </si>
  <si>
    <t xml:space="preserve">Bułka tarta </t>
  </si>
  <si>
    <t>Bułka ziarnista (45g)-mąka pszenna T550-100%, woda, drożdże , margaryna, sól, platki owsiane, ziarno slonecznika, siemię lnu.</t>
  </si>
  <si>
    <t>Bułka zwyczajna (45g)-mąka pszenna T550-100%, woda, drożdże , margaryna, sól</t>
  </si>
  <si>
    <t>Chleb ciemny (0,7 kg)</t>
  </si>
  <si>
    <t>Chleb mieszany zwykły (0,7 kg)</t>
  </si>
  <si>
    <t>Chleb pełnoziarnisty- (0,5 kg)</t>
  </si>
  <si>
    <t>Chleb graham -(0.5kg)</t>
  </si>
  <si>
    <t>Chleb razowy (0,7 kg)</t>
  </si>
  <si>
    <t>Drożdżówka z nadzieniem -mix (100g)</t>
  </si>
  <si>
    <t>Kapuśniaczki - (120g)</t>
  </si>
  <si>
    <t xml:space="preserve">Mąka </t>
  </si>
  <si>
    <t>Paluch czosnkowy (100g) mąka pszenna T550-100%, woda, drożdże, olej roślinny, mleko, zioła sól (ser żółty lub masełko czosnkowe)</t>
  </si>
  <si>
    <t>Obwarzanki (mąka T-550-100%, woda, drożdże, margaryna, cukier, sól</t>
  </si>
  <si>
    <t>Pączek (70g)</t>
  </si>
  <si>
    <t>Pizza mała - (130g)-mąka T550-100%, woda, drożdże, olej, sól, zioła (leczo pieczarkowo-cebulowe, cebula, ser żółty, ogórek konserwowy, kukurydza)</t>
  </si>
  <si>
    <t xml:space="preserve">Rogalik z konfiturą </t>
  </si>
  <si>
    <t>Sztangiel (100g)-mąka pszenna T550-100%, woda, drożdże , margaryna, sól, kminek lub mak</t>
  </si>
  <si>
    <t>Sztangiel z serem (100g)</t>
  </si>
  <si>
    <t>CZĘŚĆ - IV- Różne produkty spożywcze</t>
  </si>
  <si>
    <t>CPV-15800000-6</t>
  </si>
  <si>
    <t xml:space="preserve">Cukier </t>
  </si>
  <si>
    <t>Drożdże  świeże</t>
  </si>
  <si>
    <t>Herbata expresowa  owocowa typu saga lub równoważna</t>
  </si>
  <si>
    <t>Herbata expresowa  czarna typu saga lub równoważna</t>
  </si>
  <si>
    <t>Kakao  (200g)</t>
  </si>
  <si>
    <t xml:space="preserve">Kasza gryczana w saszetkach  </t>
  </si>
  <si>
    <t xml:space="preserve">Kasza jaglana  w saszetkach  </t>
  </si>
  <si>
    <t>Kasza jęczmienna</t>
  </si>
  <si>
    <t>Kasza bulgur w saszetkach</t>
  </si>
  <si>
    <t>Kasza jęczmienna w saszetkach</t>
  </si>
  <si>
    <t>Kasza manna</t>
  </si>
  <si>
    <t>Kawa zbożowa rozpuszczalna - zaw. zboża 72% -(150g)</t>
  </si>
  <si>
    <t>Ketchup -typu Pudliszki lub równoważne -480g-(180g pomidorów na 100g Ketchupu) -Mix</t>
  </si>
  <si>
    <t xml:space="preserve">Kminek </t>
  </si>
  <si>
    <t>Koncentrat barszczu  /300g/ - min.59% soku z buraków</t>
  </si>
  <si>
    <t xml:space="preserve">Koncentrat pomidorowy 30% -200g (wartość odżywcza w 100g produktu 442kJ/105 kcal: białko 4,9g, tluszcz -0,8g, węglowodany -18,2g </t>
  </si>
  <si>
    <t>Kukurydza puszka  -bez cukru -212ml -Bonduelle- lub równoważne</t>
  </si>
  <si>
    <t>Majonez  dekoracyjny bez konserwantów -400g (olej roślinny, żółtko jaja 6%, ocet, musztarda, przyprawy)</t>
  </si>
  <si>
    <r>
      <t xml:space="preserve">Makaron jajeczny nie gotowany </t>
    </r>
    <r>
      <rPr>
        <b/>
        <sz val="12"/>
        <color indexed="8"/>
        <rFont val="Times New Roman"/>
        <family val="1"/>
      </rPr>
      <t xml:space="preserve">Kokardki </t>
    </r>
    <r>
      <rPr>
        <sz val="12"/>
        <color indexed="8"/>
        <rFont val="Times New Roman"/>
        <family val="1"/>
      </rPr>
      <t>typu Lubella lub produkt równoważny- - mąka makaronowa pszenna.Wartość odżywcza w 100g: wartość energetyczna 336 Kcal. Białko 13,5g, węglowodany 69,9, tłuszcz 0,3g</t>
    </r>
  </si>
  <si>
    <r>
      <t xml:space="preserve">Makaron jajeczny nie gotowany </t>
    </r>
    <r>
      <rPr>
        <b/>
        <sz val="12"/>
        <color indexed="8"/>
        <rFont val="Times New Roman"/>
        <family val="1"/>
      </rPr>
      <t xml:space="preserve">Muszelki </t>
    </r>
    <r>
      <rPr>
        <sz val="12"/>
        <color indexed="8"/>
        <rFont val="Times New Roman"/>
        <family val="1"/>
      </rPr>
      <t>typu Lubella lub produkt równoważny- - mąka makaronowa pszenna.Wartość odżywcza w 100g: wartość energetyczna 336 Kcal. Białko 13,5g, węglowodany 69,9, tłuszcz 0,3g</t>
    </r>
  </si>
  <si>
    <r>
      <t xml:space="preserve">Makaron jajeczny nie gotowany </t>
    </r>
    <r>
      <rPr>
        <b/>
        <sz val="12"/>
        <color indexed="8"/>
        <rFont val="Times New Roman"/>
        <family val="1"/>
      </rPr>
      <t xml:space="preserve">Nitki </t>
    </r>
    <r>
      <rPr>
        <sz val="12"/>
        <color indexed="8"/>
        <rFont val="Times New Roman"/>
        <family val="1"/>
      </rPr>
      <t>typu Lubella lub produkt równoważny- - mąka makaronowa pszenna.Wartość odżywcza w 100g: wartość energetyczna 336 Kcal. Białko 13,5g, węglowodany 69,9, tłuszcz 0,3g</t>
    </r>
  </si>
  <si>
    <t>Makaron pełnoziarnisty (różne kształty)</t>
  </si>
  <si>
    <r>
      <t xml:space="preserve">Makaron jajeczny nie gotowany </t>
    </r>
    <r>
      <rPr>
        <b/>
        <sz val="12"/>
        <color indexed="8"/>
        <rFont val="Times New Roman"/>
        <family val="1"/>
      </rPr>
      <t xml:space="preserve">Rurki Penne </t>
    </r>
    <r>
      <rPr>
        <sz val="12"/>
        <color indexed="8"/>
        <rFont val="Times New Roman"/>
        <family val="1"/>
      </rPr>
      <t>typu Lubella lub produkt równoważny- - mąka makaronowa pszenna.Wartość odżywcza w 100g: wartość energetyczna 336 Kcal. Białko 13,5g, węglowodany 69,9, tłuszcz 0,3g</t>
    </r>
  </si>
  <si>
    <t>Makaron ryżowy</t>
  </si>
  <si>
    <r>
      <t xml:space="preserve">Makaron jajeczny nie gotowany </t>
    </r>
    <r>
      <rPr>
        <b/>
        <sz val="12"/>
        <color indexed="8"/>
        <rFont val="Times New Roman"/>
        <family val="1"/>
      </rPr>
      <t xml:space="preserve">Spaghetti </t>
    </r>
    <r>
      <rPr>
        <sz val="12"/>
        <color indexed="8"/>
        <rFont val="Times New Roman"/>
        <family val="1"/>
      </rPr>
      <t>typu Lubella lub produkt równoważny-opakowanie 1kg - mąka makaronowa pszenna.Wartość odżywcza w 100g: wartość energetyczna 336 Kcal. Białko 13,5g, węglowodany 69,9, tłuszcz 0,3g</t>
    </r>
  </si>
  <si>
    <r>
      <t xml:space="preserve">Makaron jajeczny nie gotowany </t>
    </r>
    <r>
      <rPr>
        <b/>
        <sz val="12"/>
        <color indexed="8"/>
        <rFont val="Times New Roman"/>
        <family val="1"/>
      </rPr>
      <t xml:space="preserve">Świderki </t>
    </r>
    <r>
      <rPr>
        <sz val="12"/>
        <color indexed="8"/>
        <rFont val="Times New Roman"/>
        <family val="1"/>
      </rPr>
      <t>typu Lubella lub produkt równoważny-- mąka makaronowa pszenna.Wartość odżywcza w 100g: wartość energetyczna 336 Kcal. Białko 13,5g, węglowodany 69,9, tłuszcz 0,3g</t>
    </r>
  </si>
  <si>
    <r>
      <t xml:space="preserve">Makaron jajeczny nie gotowany </t>
    </r>
    <r>
      <rPr>
        <b/>
        <sz val="12"/>
        <color indexed="8"/>
        <rFont val="Times New Roman"/>
        <family val="1"/>
      </rPr>
      <t xml:space="preserve">Wstążki </t>
    </r>
    <r>
      <rPr>
        <sz val="12"/>
        <color indexed="8"/>
        <rFont val="Times New Roman"/>
        <family val="1"/>
      </rPr>
      <t>typu Lubella lub produkt równoważny-- mąka makaronowa pszenna.Wartość odżywcza w 100g: wartość energetyczna 336 Kcal. Białko 13,5g, węglowodany 69,9, tłuszcz 0,3g</t>
    </r>
  </si>
  <si>
    <t>Miód pszczeli nektarowy wielokwiatowy – porcja 25g</t>
  </si>
  <si>
    <t xml:space="preserve">Musztarda </t>
  </si>
  <si>
    <t xml:space="preserve">Ocet jabłkowy </t>
  </si>
  <si>
    <t>litr</t>
  </si>
  <si>
    <t>Olej rzepakowy z pierwszego tłoczenia typu Kujawski lub równoważny opakowanie 1 l</t>
  </si>
  <si>
    <t xml:space="preserve">Oliwa z oliwek z pierwszego tłoczenia </t>
  </si>
  <si>
    <t>Papryka ostra - przyprawa</t>
  </si>
  <si>
    <t xml:space="preserve">Pieprz  </t>
  </si>
  <si>
    <t>Płatki kukurydziane - grys kukurydziany w składzie -typu Mlekołaki lub równoważne</t>
  </si>
  <si>
    <t>Pomidory krojone bez skórki w puszce bez konserwantów -  240g</t>
  </si>
  <si>
    <t xml:space="preserve">Przyprawa warzywna bez zwartości soli </t>
  </si>
  <si>
    <t>Ryż biały w saszetkach 4x125g-(po ugotowaniu jest lekki, sypki, puszysty i rozdziela się na poszczególne ziarenka)-typu Kupiec lub równoważne</t>
  </si>
  <si>
    <t>Ryż Pełnoziarnisty Parboiled Naturalny w saszetkach  4x100g -(po ugotowaniu jest lekki, sypki, puszysty i rozdziela się na poszczególne ziarenka)-typu Kupiec lub równoważne</t>
  </si>
  <si>
    <t>Napój owocowy w kartoniku -200ml-(zawartość soków owocowych -100%)</t>
  </si>
  <si>
    <t>Sok bez zawartości cukru -100% – 200ml-(opakowanie plastikowe)</t>
  </si>
  <si>
    <t>Sól</t>
  </si>
  <si>
    <t xml:space="preserve">Sól o obniżonej zawartości sodu  </t>
  </si>
  <si>
    <t>Ziele angielskie -15g</t>
  </si>
  <si>
    <t>Liść laurowy - 6g</t>
  </si>
  <si>
    <t>Majeranek - 8g</t>
  </si>
  <si>
    <t>Czosnek granulowany -20g</t>
  </si>
  <si>
    <t>Dżem owocowy niskosłodzony (łączna zawartość cukru 36g/100g produktu sporzadzone z 40 g owoców na 100g produktu)- 280g</t>
  </si>
  <si>
    <t>Przyprawa do kurczaka-(bez konserwantów)-100g</t>
  </si>
  <si>
    <t xml:space="preserve">Zacierka z mąki durum </t>
  </si>
  <si>
    <t>Cynamon -15g</t>
  </si>
  <si>
    <t xml:space="preserve">Żurek w butelce (naturalny bez konserwantów)  </t>
  </si>
  <si>
    <t>CZĘŚĆ - V- Ryby przetworzone i konserwowane</t>
  </si>
  <si>
    <t>CPV-15200000-0, 15220000-6</t>
  </si>
  <si>
    <t>Filet w oleju z makreli  puszka/110g/</t>
  </si>
  <si>
    <t>Filet w pomidorach puszka /110g/</t>
  </si>
  <si>
    <t>Filet z mintaja - mrożony - 0% glazury (shatterpack) -(bez ości)</t>
  </si>
  <si>
    <t>Filet z dorsza -mrożony - 0% glazury (shatterpack) -(bez ości)</t>
  </si>
  <si>
    <t>Szprot w pomidorach  /110g/</t>
  </si>
  <si>
    <t xml:space="preserve">Śledź w oleju po wiejsku </t>
  </si>
  <si>
    <t xml:space="preserve">Sałatka śledziowa </t>
  </si>
  <si>
    <t xml:space="preserve">Filet z mintaja </t>
  </si>
  <si>
    <t>Filet śledziowy w sosie koperkowym -/160g/</t>
  </si>
  <si>
    <t>Filet z mintaja panierowany</t>
  </si>
  <si>
    <r>
      <t>Paluszki rybne</t>
    </r>
    <r>
      <rPr>
        <sz val="12"/>
        <color indexed="63"/>
        <rFont val="Arial"/>
        <family val="2"/>
      </rPr>
      <t xml:space="preserve"> </t>
    </r>
    <r>
      <rPr>
        <sz val="12"/>
        <color indexed="63"/>
        <rFont val="Times New Roman"/>
        <family val="1"/>
      </rPr>
      <t>(filety (100%)</t>
    </r>
  </si>
  <si>
    <t>Sałatka śledziowa w śmietanie -mix-/170g/</t>
  </si>
  <si>
    <t>Kostka panierowana- ( filet -55% )</t>
  </si>
  <si>
    <t>Tuńczyk w oleju (170g)</t>
  </si>
  <si>
    <t>Makrela wędzona (duża)</t>
  </si>
  <si>
    <t>Paprykarz szczeciński /310g/</t>
  </si>
  <si>
    <t>Paprykarz z łososia /135g/</t>
  </si>
  <si>
    <t>Sardynka w oleju z chili-/110g/</t>
  </si>
  <si>
    <t>Filet z miruny bez skóry klasa I (szater nie więcej niż 4% glazury)</t>
  </si>
  <si>
    <t>Sola - filet 25% glazury IQF</t>
  </si>
  <si>
    <t>Sałata  "Grześlowiak" lub równoważne</t>
  </si>
  <si>
    <t>CZĘŚĆ - VI- Nabiał</t>
  </si>
  <si>
    <t>CPV – 55110003, 15551320, 15543200-8</t>
  </si>
  <si>
    <t>Jogurt naturalny -400g -o wystarczająco dlugiej dacie ważności minimum 12 dni o daty dostawy</t>
  </si>
  <si>
    <t>Jogurt z owsianką mix smaków (180g) -typu mlekowita lub równowżne</t>
  </si>
  <si>
    <t>Jogurt owocowy (125g) -(zaw. cukru poniżej 15g w 100g produktu)</t>
  </si>
  <si>
    <t>Jogurt polski pitny mix smaków (250g)-typu mlekowita lub równowżne</t>
  </si>
  <si>
    <t xml:space="preserve">Jogurt pitny -"Bakuś" lub równoważny </t>
  </si>
  <si>
    <t>Jogurt typu greckiego -400g -o wystarczająco dlugiej dacie ważności minimum 12 dni o daty dostawy</t>
  </si>
  <si>
    <t>Maślanka -(400g)- mix smaków-typu Mlekowita lub równoważne</t>
  </si>
  <si>
    <t xml:space="preserve">Kefir w kubku /200ml/ </t>
  </si>
  <si>
    <t>Masło –(min.82% tłuszczu) -(15g) -o wystarczająco dlugiej dacie ważności minimum 12 dni o daty dostawy</t>
  </si>
  <si>
    <t>Masło –(min.82% tłuszczu) - -o wystarczająco dlugiej dacie ważności minimum 12 dni o daty dostawy</t>
  </si>
  <si>
    <t xml:space="preserve">Masło klarowne </t>
  </si>
  <si>
    <t>Mleko - zaw.tł.2%- 1 litr , pakowane w butelki, trwałośc 7 dni od daty dostarczenia, nie może zawierać żadnych dodatków, smak i zapach przyjemny, lekko słodki naturalny.</t>
  </si>
  <si>
    <t>litry</t>
  </si>
  <si>
    <t>Mleko UHT-2,0%</t>
  </si>
  <si>
    <t>Ser topiony /150g/ do smarowania kubek z tworzywa sztucznego przeznaczony do kontaktu z żywnością - mix smaków typu mlekowita lub równoważne</t>
  </si>
  <si>
    <r>
      <t xml:space="preserve">Ser twardy żółty typu </t>
    </r>
    <r>
      <rPr>
        <b/>
        <sz val="12"/>
        <color indexed="8"/>
        <rFont val="Times New Roman"/>
        <family val="1"/>
      </rPr>
      <t>edamski</t>
    </r>
    <r>
      <rPr>
        <sz val="12"/>
        <color indexed="8"/>
        <rFont val="Times New Roman"/>
        <family val="1"/>
      </rPr>
      <t xml:space="preserve"> pełnotłusty kl. I -opakowanie bez uszkodzeń - zapach i barwa bez zapleśnienia</t>
    </r>
  </si>
  <si>
    <r>
      <t xml:space="preserve">Ser żółty twardy typu </t>
    </r>
    <r>
      <rPr>
        <b/>
        <sz val="12"/>
        <color indexed="8"/>
        <rFont val="Times New Roman"/>
        <family val="1"/>
      </rPr>
      <t>gouda</t>
    </r>
    <r>
      <rPr>
        <sz val="12"/>
        <color indexed="8"/>
        <rFont val="Times New Roman"/>
        <family val="1"/>
      </rPr>
      <t xml:space="preserve"> pełnotłusty kl. I -opakowanie bez uszkodzeń - zapach i barwa bez zapleśnienia</t>
    </r>
  </si>
  <si>
    <r>
      <t xml:space="preserve">Ser żółty typu </t>
    </r>
    <r>
      <rPr>
        <b/>
        <sz val="12"/>
        <color indexed="8"/>
        <rFont val="Times New Roman"/>
        <family val="1"/>
      </rPr>
      <t xml:space="preserve">szwajcarskiego </t>
    </r>
    <r>
      <rPr>
        <sz val="12"/>
        <color indexed="8"/>
        <rFont val="Times New Roman"/>
        <family val="1"/>
      </rPr>
      <t>pełnotłusty kl. -I opakowanie bez uszkodzeń - zapach i barwa bez zapleśnienia</t>
    </r>
  </si>
  <si>
    <t>Ser żółty wędzony typu rolada ustrzycka Mlekowita lub równoważne</t>
  </si>
  <si>
    <t>Ser żółty salami z przyprawami</t>
  </si>
  <si>
    <t>Serek  krążki  /8 szt./ - topiony –(opakowanie - 200g)-mix smaków -typu Mlekowita lub równoważne</t>
  </si>
  <si>
    <t>Serek homogenizowany owocowy – mix /150 g/- typu Mlekowita lub równoważne</t>
  </si>
  <si>
    <t>Serek naturalny mix smaków (125g)-</t>
  </si>
  <si>
    <t>Serek twarogowy kremowy mix smaków-(125g)- typu Mlekowita lub równoważne</t>
  </si>
  <si>
    <t>Ser topiony mazowiecki -(100g) -mix smaków- typu Mlekowita lub równoważne</t>
  </si>
  <si>
    <t xml:space="preserve">Serek kanapkowy typu greckiego - mix smaków-150g) -kubek z tworzywa sztucznego przeznaczony do kontaktu z żywnością </t>
  </si>
  <si>
    <t>Serek Fromage - mix smaków-(80g)- typu Mlekowita lub równoważne</t>
  </si>
  <si>
    <t>Serek plasterki  /8 szt./ - topiony-(opakowanie -150g)</t>
  </si>
  <si>
    <t>Serek puszysty mix smaków (150g)-typu Allmette lub równoważne</t>
  </si>
  <si>
    <t>Ser żółty plastry -(150g)-mix smaków-typu Mlekowita lub równoważne</t>
  </si>
  <si>
    <t>Serek topiony-kubek z tworzywa sztucznego przeznaczony do kontaktu z żywnością  mix smaków (100g)</t>
  </si>
  <si>
    <t>Serek topiony z twarogu i śmietany-100g</t>
  </si>
  <si>
    <t>Serek twarogowy /150 g/mix smaków</t>
  </si>
  <si>
    <t>Serek twarogowy ziarnisty  /200g/-typu Mlekowita lub równoważne</t>
  </si>
  <si>
    <t>Ser mozzarella -19% tłuszczu - (125g)-typu Mlekowita lub równoważne</t>
  </si>
  <si>
    <t>Ser twarogowy kanaplowy - plastry -(150g) -mix smaków-typu Mlekowita lub równoważne</t>
  </si>
  <si>
    <t>Śmietana  18% -(400g)</t>
  </si>
  <si>
    <t>Śmietana  30%  -(500g)</t>
  </si>
  <si>
    <t>Śmietana  12%  -(200g)</t>
  </si>
  <si>
    <t>Twaróg – półtłusty</t>
  </si>
  <si>
    <t>Sos jogurtowy -(200g)- mix smaków -typu Mlekowita lub równoważne</t>
  </si>
  <si>
    <t>CZĘŚĆ - VII- Jaja swieże</t>
  </si>
  <si>
    <t>CPV 03142500-3</t>
  </si>
  <si>
    <t>Jaja - XL (&gt;73g)</t>
  </si>
  <si>
    <t>Parówki z szynki</t>
  </si>
  <si>
    <r>
      <t xml:space="preserve">Parówki z szynki.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Do wyprodukowania 100g gotowego wyrobu użyto minimum 110g mięsa wieprzowego. PRODUKT BEZ KONSERWANTÓW NIE DOPUSZCZA SIĘ DODAWANIE MIĘSA ODDZIELONEGO MECHANICZNIE</t>
    </r>
  </si>
  <si>
    <t>Wędzonka z zapiecka</t>
  </si>
  <si>
    <t>Uszka z borowikami</t>
  </si>
  <si>
    <t>Paluch serowy ( ser biały - 40%)</t>
  </si>
  <si>
    <r>
      <t xml:space="preserve">Kabanosy drobiowe  bez konserwantów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Do wyprodukowania 100g gotowego wyrobu użyto minimum 112g mięsa z piersi kurczaka oraz minimum 24g mięsa  z piersi indyka. PRODUKT BEZ KONSERWANTÓW NIE DOPUSZCZA SIĘ DODAWANIE MIĘSA ODDZIELONEGO MECHANICZNIE</t>
    </r>
  </si>
  <si>
    <r>
      <t xml:space="preserve">Wędzonka z zapiecka. </t>
    </r>
    <r>
      <rPr>
        <u val="single"/>
        <sz val="11"/>
        <color indexed="8"/>
        <rFont val="Times New Roman"/>
        <family val="1"/>
      </rPr>
      <t>Wymagania jakościowe</t>
    </r>
    <r>
      <rPr>
        <sz val="11"/>
        <color indexed="8"/>
        <rFont val="Times New Roman"/>
        <family val="1"/>
      </rPr>
      <t>:  Do wyprodukowania 100g gotowego wyrobu użyto minimum 117g szynki  wieprzowej. PRODUKT BEZ KONSERWANTÓW NIE DOPUSZCZA SIĘ DODAWANIE MIĘSA ODDZIELONEGO MECHANICZNIE</t>
    </r>
  </si>
  <si>
    <t>Miód wielokwiatowy w słoiku -1,4kg</t>
  </si>
  <si>
    <t>Sok Kubuś bez cukru - 300ml</t>
  </si>
  <si>
    <t>Sok naturalny 100% -300ml(Sok z owoców 100%, Wit.C,pasteryzowany) - mix smaków</t>
  </si>
  <si>
    <t>Serek puszysty typu turek lub równoważny - mix smaków (140g)</t>
  </si>
  <si>
    <t xml:space="preserve">Kefir w butelce /375ml/ </t>
  </si>
  <si>
    <t>Pierogi chłopskie - (z ziemniakami, boczkiem, kiełbasą)</t>
  </si>
  <si>
    <t>Pierogi z borówką - całorocznie</t>
  </si>
  <si>
    <t>Pierogi z truskawkami - całorocznie</t>
  </si>
  <si>
    <t>W skladzie produktów nie może występować tłuszcz wieprzowy.</t>
  </si>
  <si>
    <t>Pierogi z kapustą (  kwaszoną)</t>
  </si>
  <si>
    <t>Pierogi z kapustą (  słodką i z serem)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</si>
</sst>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Arial Black"/>
      <family val="2"/>
    </font>
    <font>
      <sz val="14"/>
      <color indexed="8"/>
      <name val="Arial Black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63"/>
      <name val="Arial"/>
      <family val="2"/>
    </font>
    <font>
      <sz val="12"/>
      <color indexed="63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8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"/>
  <sheetViews>
    <sheetView tabSelected="1" workbookViewId="0" topLeftCell="A1">
      <selection activeCell="G5" sqref="G5"/>
    </sheetView>
  </sheetViews>
  <sheetFormatPr defaultColWidth="9.140625" defaultRowHeight="12.75"/>
  <cols>
    <col min="1" max="1" width="12.421875" style="1" customWidth="1"/>
    <col min="2" max="2" width="7.57421875" style="46" customWidth="1"/>
    <col min="3" max="3" width="42.57421875" style="1" customWidth="1"/>
    <col min="4" max="4" width="31.28125" style="1" customWidth="1"/>
    <col min="5" max="5" width="15.7109375" style="47" customWidth="1"/>
    <col min="6" max="6" width="11.140625" style="47" customWidth="1"/>
    <col min="7" max="7" width="14.140625" style="48" customWidth="1"/>
    <col min="8" max="8" width="17.140625" style="48" customWidth="1"/>
    <col min="9" max="16384" width="9.140625" style="1" customWidth="1"/>
  </cols>
  <sheetData>
    <row r="1" spans="2:9" ht="22.5">
      <c r="B1" s="2" t="s">
        <v>0</v>
      </c>
      <c r="C1" s="2"/>
      <c r="D1" s="2"/>
      <c r="E1" s="31"/>
      <c r="F1" s="31"/>
      <c r="G1" s="32"/>
      <c r="H1" s="32"/>
      <c r="I1" s="6"/>
    </row>
    <row r="2" spans="2:9" ht="22.5">
      <c r="B2" s="7" t="s">
        <v>32</v>
      </c>
      <c r="C2" s="7"/>
      <c r="D2" s="7"/>
      <c r="E2" s="31"/>
      <c r="F2" s="31"/>
      <c r="G2" s="33"/>
      <c r="H2" s="32"/>
      <c r="I2" s="6"/>
    </row>
    <row r="3" spans="2:9" ht="21" customHeight="1">
      <c r="B3" s="7" t="s">
        <v>33</v>
      </c>
      <c r="C3" s="7"/>
      <c r="D3" s="7"/>
      <c r="E3" s="31"/>
      <c r="F3" s="31"/>
      <c r="G3" s="33"/>
      <c r="H3" s="32"/>
      <c r="I3" s="6"/>
    </row>
    <row r="4" spans="2:8" s="9" customFormat="1" ht="47.25">
      <c r="B4" s="10" t="s">
        <v>3</v>
      </c>
      <c r="C4" s="34" t="s">
        <v>34</v>
      </c>
      <c r="D4" s="34" t="s">
        <v>35</v>
      </c>
      <c r="E4" s="12" t="s">
        <v>36</v>
      </c>
      <c r="F4" s="10" t="s">
        <v>6</v>
      </c>
      <c r="G4" s="12" t="s">
        <v>7</v>
      </c>
      <c r="H4" s="10" t="s">
        <v>8</v>
      </c>
    </row>
    <row r="5" spans="2:8" s="9" customFormat="1" ht="47.25" customHeight="1">
      <c r="B5" s="35">
        <v>1</v>
      </c>
      <c r="C5" s="36" t="s">
        <v>37</v>
      </c>
      <c r="D5" s="37" t="s">
        <v>38</v>
      </c>
      <c r="E5" s="16">
        <v>110</v>
      </c>
      <c r="F5" s="17" t="s">
        <v>10</v>
      </c>
      <c r="G5" s="18"/>
      <c r="H5" s="38">
        <f>E5*G5</f>
        <v>0</v>
      </c>
    </row>
    <row r="6" spans="2:8" s="9" customFormat="1" ht="15.75">
      <c r="B6" s="35">
        <v>2</v>
      </c>
      <c r="C6" s="36" t="s">
        <v>39</v>
      </c>
      <c r="D6" s="36" t="s">
        <v>40</v>
      </c>
      <c r="E6" s="16">
        <v>110</v>
      </c>
      <c r="F6" s="17" t="s">
        <v>10</v>
      </c>
      <c r="G6" s="18"/>
      <c r="H6" s="38">
        <f aca="true" t="shared" si="0" ref="H6:H51">E6*G6</f>
        <v>0</v>
      </c>
    </row>
    <row r="7" spans="2:8" s="9" customFormat="1" ht="30">
      <c r="B7" s="35">
        <v>3</v>
      </c>
      <c r="C7" s="36" t="s">
        <v>41</v>
      </c>
      <c r="D7" s="36" t="s">
        <v>42</v>
      </c>
      <c r="E7" s="16">
        <v>900</v>
      </c>
      <c r="F7" s="17" t="s">
        <v>10</v>
      </c>
      <c r="G7" s="18"/>
      <c r="H7" s="38">
        <f t="shared" si="0"/>
        <v>0</v>
      </c>
    </row>
    <row r="8" spans="2:8" s="9" customFormat="1" ht="15.75">
      <c r="B8" s="35">
        <v>4</v>
      </c>
      <c r="C8" s="36" t="s">
        <v>43</v>
      </c>
      <c r="D8" s="36" t="s">
        <v>44</v>
      </c>
      <c r="E8" s="16">
        <v>720</v>
      </c>
      <c r="F8" s="17" t="s">
        <v>10</v>
      </c>
      <c r="G8" s="18"/>
      <c r="H8" s="38">
        <f t="shared" si="0"/>
        <v>0</v>
      </c>
    </row>
    <row r="9" spans="2:8" s="9" customFormat="1" ht="30">
      <c r="B9" s="35">
        <v>5</v>
      </c>
      <c r="C9" s="36" t="s">
        <v>45</v>
      </c>
      <c r="D9" s="36" t="s">
        <v>46</v>
      </c>
      <c r="E9" s="16">
        <v>900</v>
      </c>
      <c r="F9" s="17" t="s">
        <v>10</v>
      </c>
      <c r="G9" s="18"/>
      <c r="H9" s="38">
        <f t="shared" si="0"/>
        <v>0</v>
      </c>
    </row>
    <row r="10" spans="2:8" s="9" customFormat="1" ht="15.75">
      <c r="B10" s="35">
        <v>6</v>
      </c>
      <c r="C10" s="36" t="s">
        <v>47</v>
      </c>
      <c r="D10" s="36" t="s">
        <v>48</v>
      </c>
      <c r="E10" s="16">
        <v>450</v>
      </c>
      <c r="F10" s="17" t="s">
        <v>10</v>
      </c>
      <c r="G10" s="18"/>
      <c r="H10" s="38">
        <f t="shared" si="0"/>
        <v>0</v>
      </c>
    </row>
    <row r="11" spans="2:8" s="9" customFormat="1" ht="15.75">
      <c r="B11" s="35">
        <v>7</v>
      </c>
      <c r="C11" s="36" t="s">
        <v>49</v>
      </c>
      <c r="D11" s="36" t="s">
        <v>50</v>
      </c>
      <c r="E11" s="16">
        <v>90</v>
      </c>
      <c r="F11" s="17" t="s">
        <v>10</v>
      </c>
      <c r="G11" s="18"/>
      <c r="H11" s="38">
        <f t="shared" si="0"/>
        <v>0</v>
      </c>
    </row>
    <row r="12" spans="2:8" s="9" customFormat="1" ht="30">
      <c r="B12" s="35">
        <v>8</v>
      </c>
      <c r="C12" s="36" t="s">
        <v>51</v>
      </c>
      <c r="D12" s="36" t="s">
        <v>52</v>
      </c>
      <c r="E12" s="16">
        <v>450</v>
      </c>
      <c r="F12" s="17" t="s">
        <v>10</v>
      </c>
      <c r="G12" s="18"/>
      <c r="H12" s="38">
        <f t="shared" si="0"/>
        <v>0</v>
      </c>
    </row>
    <row r="13" spans="2:8" s="9" customFormat="1" ht="30">
      <c r="B13" s="35">
        <v>9</v>
      </c>
      <c r="C13" s="36" t="s">
        <v>53</v>
      </c>
      <c r="D13" s="36" t="s">
        <v>54</v>
      </c>
      <c r="E13" s="16">
        <v>670</v>
      </c>
      <c r="F13" s="17" t="s">
        <v>10</v>
      </c>
      <c r="G13" s="18"/>
      <c r="H13" s="38">
        <f t="shared" si="0"/>
        <v>0</v>
      </c>
    </row>
    <row r="14" spans="2:8" s="9" customFormat="1" ht="15.75">
      <c r="B14" s="35">
        <v>10</v>
      </c>
      <c r="C14" s="36" t="s">
        <v>55</v>
      </c>
      <c r="D14" s="36" t="s">
        <v>56</v>
      </c>
      <c r="E14" s="16">
        <v>330</v>
      </c>
      <c r="F14" s="17" t="s">
        <v>10</v>
      </c>
      <c r="G14" s="18"/>
      <c r="H14" s="38">
        <f t="shared" si="0"/>
        <v>0</v>
      </c>
    </row>
    <row r="15" spans="2:8" s="9" customFormat="1" ht="15.75">
      <c r="B15" s="35">
        <v>11</v>
      </c>
      <c r="C15" s="36" t="s">
        <v>57</v>
      </c>
      <c r="D15" s="36" t="s">
        <v>58</v>
      </c>
      <c r="E15" s="16">
        <v>220</v>
      </c>
      <c r="F15" s="17" t="s">
        <v>10</v>
      </c>
      <c r="G15" s="18"/>
      <c r="H15" s="38">
        <f t="shared" si="0"/>
        <v>0</v>
      </c>
    </row>
    <row r="16" spans="2:8" s="9" customFormat="1" ht="47.25" customHeight="1">
      <c r="B16" s="35">
        <v>12</v>
      </c>
      <c r="C16" s="36" t="s">
        <v>59</v>
      </c>
      <c r="D16" s="37" t="s">
        <v>60</v>
      </c>
      <c r="E16" s="16">
        <v>310</v>
      </c>
      <c r="F16" s="17" t="s">
        <v>10</v>
      </c>
      <c r="G16" s="18"/>
      <c r="H16" s="38">
        <f t="shared" si="0"/>
        <v>0</v>
      </c>
    </row>
    <row r="17" spans="2:8" s="9" customFormat="1" ht="48" customHeight="1">
      <c r="B17" s="35">
        <v>13</v>
      </c>
      <c r="C17" s="36" t="s">
        <v>61</v>
      </c>
      <c r="D17" s="37" t="s">
        <v>62</v>
      </c>
      <c r="E17" s="16">
        <v>2250</v>
      </c>
      <c r="F17" s="17" t="s">
        <v>17</v>
      </c>
      <c r="G17" s="18"/>
      <c r="H17" s="38">
        <f t="shared" si="0"/>
        <v>0</v>
      </c>
    </row>
    <row r="18" spans="2:8" s="9" customFormat="1" ht="77.25" customHeight="1">
      <c r="B18" s="35">
        <v>14</v>
      </c>
      <c r="C18" s="36" t="s">
        <v>63</v>
      </c>
      <c r="D18" s="37" t="s">
        <v>64</v>
      </c>
      <c r="E18" s="16">
        <v>330</v>
      </c>
      <c r="F18" s="17" t="s">
        <v>10</v>
      </c>
      <c r="G18" s="18"/>
      <c r="H18" s="38">
        <f t="shared" si="0"/>
        <v>0</v>
      </c>
    </row>
    <row r="19" spans="2:8" s="9" customFormat="1" ht="47.25" customHeight="1">
      <c r="B19" s="35">
        <v>15</v>
      </c>
      <c r="C19" s="36" t="s">
        <v>65</v>
      </c>
      <c r="D19" s="37" t="s">
        <v>66</v>
      </c>
      <c r="E19" s="16">
        <v>560</v>
      </c>
      <c r="F19" s="17" t="s">
        <v>10</v>
      </c>
      <c r="G19" s="18"/>
      <c r="H19" s="38">
        <f t="shared" si="0"/>
        <v>0</v>
      </c>
    </row>
    <row r="20" spans="2:8" s="9" customFormat="1" ht="88.5" customHeight="1">
      <c r="B20" s="35">
        <v>16</v>
      </c>
      <c r="C20" s="36" t="s">
        <v>67</v>
      </c>
      <c r="D20" s="37" t="s">
        <v>68</v>
      </c>
      <c r="E20" s="16">
        <v>450</v>
      </c>
      <c r="F20" s="17" t="s">
        <v>10</v>
      </c>
      <c r="G20" s="18"/>
      <c r="H20" s="38">
        <f t="shared" si="0"/>
        <v>0</v>
      </c>
    </row>
    <row r="21" spans="2:8" s="9" customFormat="1" ht="90" customHeight="1">
      <c r="B21" s="35">
        <v>17</v>
      </c>
      <c r="C21" s="36" t="s">
        <v>69</v>
      </c>
      <c r="D21" s="37" t="s">
        <v>70</v>
      </c>
      <c r="E21" s="16">
        <v>560</v>
      </c>
      <c r="F21" s="17" t="s">
        <v>10</v>
      </c>
      <c r="G21" s="18"/>
      <c r="H21" s="38">
        <f t="shared" si="0"/>
        <v>0</v>
      </c>
    </row>
    <row r="22" spans="2:8" s="9" customFormat="1" ht="108.75" customHeight="1">
      <c r="B22" s="35">
        <v>18</v>
      </c>
      <c r="C22" s="36" t="s">
        <v>71</v>
      </c>
      <c r="D22" s="37" t="s">
        <v>72</v>
      </c>
      <c r="E22" s="16">
        <v>220</v>
      </c>
      <c r="F22" s="17" t="s">
        <v>10</v>
      </c>
      <c r="G22" s="18"/>
      <c r="H22" s="38">
        <f t="shared" si="0"/>
        <v>0</v>
      </c>
    </row>
    <row r="23" spans="2:8" s="9" customFormat="1" ht="93.75" customHeight="1">
      <c r="B23" s="35">
        <v>19</v>
      </c>
      <c r="C23" s="36" t="s">
        <v>73</v>
      </c>
      <c r="D23" s="37" t="s">
        <v>74</v>
      </c>
      <c r="E23" s="16">
        <v>540</v>
      </c>
      <c r="F23" s="17" t="s">
        <v>10</v>
      </c>
      <c r="G23" s="18"/>
      <c r="H23" s="38">
        <f t="shared" si="0"/>
        <v>0</v>
      </c>
    </row>
    <row r="24" spans="2:8" s="9" customFormat="1" ht="120">
      <c r="B24" s="35">
        <v>20</v>
      </c>
      <c r="C24" s="36" t="s">
        <v>75</v>
      </c>
      <c r="D24" s="37" t="s">
        <v>76</v>
      </c>
      <c r="E24" s="16">
        <v>540</v>
      </c>
      <c r="F24" s="17" t="s">
        <v>10</v>
      </c>
      <c r="G24" s="18"/>
      <c r="H24" s="38">
        <f t="shared" si="0"/>
        <v>0</v>
      </c>
    </row>
    <row r="25" spans="2:8" s="9" customFormat="1" ht="75">
      <c r="B25" s="35">
        <v>21</v>
      </c>
      <c r="C25" s="36" t="s">
        <v>77</v>
      </c>
      <c r="D25" s="37" t="s">
        <v>78</v>
      </c>
      <c r="E25" s="16">
        <v>220</v>
      </c>
      <c r="F25" s="17" t="s">
        <v>10</v>
      </c>
      <c r="G25" s="18"/>
      <c r="H25" s="38">
        <f t="shared" si="0"/>
        <v>0</v>
      </c>
    </row>
    <row r="26" spans="2:8" s="9" customFormat="1" ht="45">
      <c r="B26" s="35">
        <v>22</v>
      </c>
      <c r="C26" s="36" t="s">
        <v>79</v>
      </c>
      <c r="D26" s="37" t="s">
        <v>80</v>
      </c>
      <c r="E26" s="16">
        <v>220</v>
      </c>
      <c r="F26" s="17" t="s">
        <v>17</v>
      </c>
      <c r="G26" s="18"/>
      <c r="H26" s="38">
        <f t="shared" si="0"/>
        <v>0</v>
      </c>
    </row>
    <row r="27" spans="2:8" s="9" customFormat="1" ht="60">
      <c r="B27" s="35">
        <v>23</v>
      </c>
      <c r="C27" s="36" t="s">
        <v>81</v>
      </c>
      <c r="D27" s="37" t="s">
        <v>82</v>
      </c>
      <c r="E27" s="16">
        <v>310</v>
      </c>
      <c r="F27" s="17" t="s">
        <v>10</v>
      </c>
      <c r="G27" s="18"/>
      <c r="H27" s="38">
        <f t="shared" si="0"/>
        <v>0</v>
      </c>
    </row>
    <row r="28" spans="2:8" s="9" customFormat="1" ht="15.75">
      <c r="B28" s="35">
        <v>24</v>
      </c>
      <c r="C28" s="36" t="s">
        <v>83</v>
      </c>
      <c r="D28" s="36" t="s">
        <v>84</v>
      </c>
      <c r="E28" s="16">
        <v>2250</v>
      </c>
      <c r="F28" s="17" t="s">
        <v>17</v>
      </c>
      <c r="G28" s="18"/>
      <c r="H28" s="38">
        <f t="shared" si="0"/>
        <v>0</v>
      </c>
    </row>
    <row r="29" spans="2:8" s="9" customFormat="1" ht="45">
      <c r="B29" s="35">
        <v>25</v>
      </c>
      <c r="C29" s="36" t="s">
        <v>85</v>
      </c>
      <c r="D29" s="36" t="s">
        <v>86</v>
      </c>
      <c r="E29" s="16">
        <v>160</v>
      </c>
      <c r="F29" s="17" t="s">
        <v>10</v>
      </c>
      <c r="G29" s="18"/>
      <c r="H29" s="38">
        <f t="shared" si="0"/>
        <v>0</v>
      </c>
    </row>
    <row r="30" spans="2:8" s="9" customFormat="1" ht="45">
      <c r="B30" s="35">
        <v>26</v>
      </c>
      <c r="C30" s="36" t="s">
        <v>87</v>
      </c>
      <c r="D30" s="36" t="s">
        <v>88</v>
      </c>
      <c r="E30" s="16">
        <v>540</v>
      </c>
      <c r="F30" s="17" t="s">
        <v>10</v>
      </c>
      <c r="G30" s="18"/>
      <c r="H30" s="38">
        <f t="shared" si="0"/>
        <v>0</v>
      </c>
    </row>
    <row r="31" spans="2:8" s="9" customFormat="1" ht="60">
      <c r="B31" s="35">
        <v>27</v>
      </c>
      <c r="C31" s="36" t="s">
        <v>89</v>
      </c>
      <c r="D31" s="36" t="s">
        <v>90</v>
      </c>
      <c r="E31" s="16">
        <v>540</v>
      </c>
      <c r="F31" s="17" t="s">
        <v>10</v>
      </c>
      <c r="G31" s="18"/>
      <c r="H31" s="38">
        <f t="shared" si="0"/>
        <v>0</v>
      </c>
    </row>
    <row r="32" spans="2:8" s="9" customFormat="1" ht="45">
      <c r="B32" s="35">
        <v>28</v>
      </c>
      <c r="C32" s="36" t="s">
        <v>91</v>
      </c>
      <c r="D32" s="36" t="s">
        <v>92</v>
      </c>
      <c r="E32" s="16">
        <v>540</v>
      </c>
      <c r="F32" s="17" t="s">
        <v>10</v>
      </c>
      <c r="G32" s="18"/>
      <c r="H32" s="38">
        <f t="shared" si="0"/>
        <v>0</v>
      </c>
    </row>
    <row r="33" spans="2:8" s="9" customFormat="1" ht="90.75" customHeight="1">
      <c r="B33" s="35">
        <v>29</v>
      </c>
      <c r="C33" s="36" t="s">
        <v>93</v>
      </c>
      <c r="D33" s="36" t="s">
        <v>94</v>
      </c>
      <c r="E33" s="16">
        <v>540</v>
      </c>
      <c r="F33" s="17" t="s">
        <v>10</v>
      </c>
      <c r="G33" s="18"/>
      <c r="H33" s="38">
        <f t="shared" si="0"/>
        <v>0</v>
      </c>
    </row>
    <row r="34" spans="2:8" s="9" customFormat="1" ht="45">
      <c r="B34" s="35">
        <v>30</v>
      </c>
      <c r="C34" s="36" t="s">
        <v>95</v>
      </c>
      <c r="D34" s="36" t="s">
        <v>96</v>
      </c>
      <c r="E34" s="16">
        <v>290</v>
      </c>
      <c r="F34" s="17" t="s">
        <v>10</v>
      </c>
      <c r="G34" s="18"/>
      <c r="H34" s="38">
        <f t="shared" si="0"/>
        <v>0</v>
      </c>
    </row>
    <row r="35" spans="2:8" s="9" customFormat="1" ht="45">
      <c r="B35" s="35">
        <v>31</v>
      </c>
      <c r="C35" s="36" t="s">
        <v>97</v>
      </c>
      <c r="D35" s="36" t="s">
        <v>98</v>
      </c>
      <c r="E35" s="16">
        <v>270</v>
      </c>
      <c r="F35" s="17" t="s">
        <v>10</v>
      </c>
      <c r="G35" s="18"/>
      <c r="H35" s="38">
        <f t="shared" si="0"/>
        <v>0</v>
      </c>
    </row>
    <row r="36" spans="2:8" s="9" customFormat="1" ht="45">
      <c r="B36" s="35">
        <v>32</v>
      </c>
      <c r="C36" s="36" t="s">
        <v>99</v>
      </c>
      <c r="D36" s="36" t="s">
        <v>100</v>
      </c>
      <c r="E36" s="16">
        <v>270</v>
      </c>
      <c r="F36" s="17" t="s">
        <v>10</v>
      </c>
      <c r="G36" s="18"/>
      <c r="H36" s="38">
        <f t="shared" si="0"/>
        <v>0</v>
      </c>
    </row>
    <row r="37" spans="2:8" s="9" customFormat="1" ht="45">
      <c r="B37" s="35">
        <v>33</v>
      </c>
      <c r="C37" s="36" t="s">
        <v>101</v>
      </c>
      <c r="D37" s="36" t="s">
        <v>102</v>
      </c>
      <c r="E37" s="16">
        <v>310</v>
      </c>
      <c r="F37" s="17" t="s">
        <v>10</v>
      </c>
      <c r="G37" s="18"/>
      <c r="H37" s="38">
        <f t="shared" si="0"/>
        <v>0</v>
      </c>
    </row>
    <row r="38" spans="2:8" s="9" customFormat="1" ht="45">
      <c r="B38" s="35">
        <v>34</v>
      </c>
      <c r="C38" s="36" t="s">
        <v>103</v>
      </c>
      <c r="D38" s="36" t="s">
        <v>104</v>
      </c>
      <c r="E38" s="16">
        <v>290</v>
      </c>
      <c r="F38" s="17" t="s">
        <v>10</v>
      </c>
      <c r="G38" s="18"/>
      <c r="H38" s="38">
        <f t="shared" si="0"/>
        <v>0</v>
      </c>
    </row>
    <row r="39" spans="2:8" s="9" customFormat="1" ht="60">
      <c r="B39" s="35">
        <v>35</v>
      </c>
      <c r="C39" s="36" t="s">
        <v>105</v>
      </c>
      <c r="D39" s="36" t="s">
        <v>106</v>
      </c>
      <c r="E39" s="16">
        <v>310</v>
      </c>
      <c r="F39" s="17" t="s">
        <v>10</v>
      </c>
      <c r="G39" s="18"/>
      <c r="H39" s="38">
        <f t="shared" si="0"/>
        <v>0</v>
      </c>
    </row>
    <row r="40" spans="2:8" s="9" customFormat="1" ht="30">
      <c r="B40" s="35">
        <v>36</v>
      </c>
      <c r="C40" s="36" t="s">
        <v>107</v>
      </c>
      <c r="D40" s="36" t="s">
        <v>108</v>
      </c>
      <c r="E40" s="16">
        <v>270</v>
      </c>
      <c r="F40" s="17" t="s">
        <v>10</v>
      </c>
      <c r="G40" s="18"/>
      <c r="H40" s="38">
        <f t="shared" si="0"/>
        <v>0</v>
      </c>
    </row>
    <row r="41" spans="2:8" s="9" customFormat="1" ht="30">
      <c r="B41" s="35">
        <v>37</v>
      </c>
      <c r="C41" s="36" t="s">
        <v>109</v>
      </c>
      <c r="D41" s="36" t="s">
        <v>110</v>
      </c>
      <c r="E41" s="16">
        <v>270</v>
      </c>
      <c r="F41" s="17" t="s">
        <v>10</v>
      </c>
      <c r="G41" s="18"/>
      <c r="H41" s="38">
        <f t="shared" si="0"/>
        <v>0</v>
      </c>
    </row>
    <row r="42" spans="2:8" s="9" customFormat="1" ht="45">
      <c r="B42" s="35">
        <v>38</v>
      </c>
      <c r="C42" s="36" t="s">
        <v>111</v>
      </c>
      <c r="D42" s="36" t="s">
        <v>112</v>
      </c>
      <c r="E42" s="16">
        <v>270</v>
      </c>
      <c r="F42" s="17" t="s">
        <v>10</v>
      </c>
      <c r="G42" s="18"/>
      <c r="H42" s="38">
        <f t="shared" si="0"/>
        <v>0</v>
      </c>
    </row>
    <row r="43" spans="2:8" s="9" customFormat="1" ht="30">
      <c r="B43" s="35">
        <v>39</v>
      </c>
      <c r="C43" s="36" t="s">
        <v>113</v>
      </c>
      <c r="D43" s="36" t="s">
        <v>114</v>
      </c>
      <c r="E43" s="16">
        <v>180</v>
      </c>
      <c r="F43" s="17" t="s">
        <v>10</v>
      </c>
      <c r="G43" s="18"/>
      <c r="H43" s="38">
        <f t="shared" si="0"/>
        <v>0</v>
      </c>
    </row>
    <row r="44" spans="2:8" s="9" customFormat="1" ht="75">
      <c r="B44" s="35">
        <v>40</v>
      </c>
      <c r="C44" s="36" t="s">
        <v>115</v>
      </c>
      <c r="D44" s="36" t="s">
        <v>116</v>
      </c>
      <c r="E44" s="16">
        <v>290</v>
      </c>
      <c r="F44" s="17" t="s">
        <v>10</v>
      </c>
      <c r="G44" s="18"/>
      <c r="H44" s="38">
        <f t="shared" si="0"/>
        <v>0</v>
      </c>
    </row>
    <row r="45" spans="2:8" s="9" customFormat="1" ht="45">
      <c r="B45" s="35">
        <v>41</v>
      </c>
      <c r="C45" s="36" t="s">
        <v>117</v>
      </c>
      <c r="D45" s="36" t="s">
        <v>118</v>
      </c>
      <c r="E45" s="16">
        <v>270</v>
      </c>
      <c r="F45" s="17" t="s">
        <v>10</v>
      </c>
      <c r="G45" s="18"/>
      <c r="H45" s="38">
        <f t="shared" si="0"/>
        <v>0</v>
      </c>
    </row>
    <row r="46" spans="2:8" s="9" customFormat="1" ht="120">
      <c r="B46" s="35">
        <v>42</v>
      </c>
      <c r="C46" s="36" t="s">
        <v>119</v>
      </c>
      <c r="D46" s="37" t="s">
        <v>120</v>
      </c>
      <c r="E46" s="16">
        <v>540</v>
      </c>
      <c r="F46" s="17" t="s">
        <v>10</v>
      </c>
      <c r="G46" s="18"/>
      <c r="H46" s="38">
        <f t="shared" si="0"/>
        <v>0</v>
      </c>
    </row>
    <row r="47" spans="2:8" s="9" customFormat="1" ht="90">
      <c r="B47" s="35">
        <v>43</v>
      </c>
      <c r="C47" s="36" t="s">
        <v>121</v>
      </c>
      <c r="D47" s="36" t="s">
        <v>122</v>
      </c>
      <c r="E47" s="16">
        <v>330</v>
      </c>
      <c r="F47" s="17" t="s">
        <v>10</v>
      </c>
      <c r="G47" s="18"/>
      <c r="H47" s="38">
        <f t="shared" si="0"/>
        <v>0</v>
      </c>
    </row>
    <row r="48" spans="2:8" s="9" customFormat="1" ht="90">
      <c r="B48" s="35">
        <v>44</v>
      </c>
      <c r="C48" s="36" t="s">
        <v>123</v>
      </c>
      <c r="D48" s="36" t="s">
        <v>124</v>
      </c>
      <c r="E48" s="16">
        <v>330</v>
      </c>
      <c r="F48" s="17" t="s">
        <v>10</v>
      </c>
      <c r="G48" s="18"/>
      <c r="H48" s="38">
        <f t="shared" si="0"/>
        <v>0</v>
      </c>
    </row>
    <row r="49" spans="2:8" s="9" customFormat="1" ht="153.75" customHeight="1">
      <c r="B49" s="35">
        <v>45</v>
      </c>
      <c r="C49" s="36" t="s">
        <v>125</v>
      </c>
      <c r="D49" s="36" t="s">
        <v>340</v>
      </c>
      <c r="E49" s="16">
        <v>450</v>
      </c>
      <c r="F49" s="17" t="s">
        <v>10</v>
      </c>
      <c r="G49" s="18"/>
      <c r="H49" s="38">
        <f t="shared" si="0"/>
        <v>0</v>
      </c>
    </row>
    <row r="50" spans="2:8" s="9" customFormat="1" ht="153.75" customHeight="1">
      <c r="B50" s="35">
        <v>46</v>
      </c>
      <c r="C50" s="36" t="s">
        <v>335</v>
      </c>
      <c r="D50" s="36" t="s">
        <v>336</v>
      </c>
      <c r="E50" s="16">
        <v>330</v>
      </c>
      <c r="F50" s="17" t="s">
        <v>10</v>
      </c>
      <c r="G50" s="18"/>
      <c r="H50" s="38">
        <f t="shared" si="0"/>
        <v>0</v>
      </c>
    </row>
    <row r="51" spans="2:8" s="9" customFormat="1" ht="153.75" customHeight="1">
      <c r="B51" s="35">
        <v>47</v>
      </c>
      <c r="C51" s="36" t="s">
        <v>337</v>
      </c>
      <c r="D51" s="36" t="s">
        <v>341</v>
      </c>
      <c r="E51" s="16">
        <v>200</v>
      </c>
      <c r="F51" s="17" t="s">
        <v>10</v>
      </c>
      <c r="G51" s="18"/>
      <c r="H51" s="38">
        <f t="shared" si="0"/>
        <v>0</v>
      </c>
    </row>
    <row r="52" spans="3:8" s="9" customFormat="1" ht="15.75">
      <c r="C52" s="39" t="s">
        <v>30</v>
      </c>
      <c r="D52" s="40"/>
      <c r="E52" s="41"/>
      <c r="F52" s="23"/>
      <c r="G52" s="42">
        <f>SUM(G5:G51)</f>
        <v>0</v>
      </c>
      <c r="H52" s="42">
        <f>SUM(H5:H51)</f>
        <v>0</v>
      </c>
    </row>
    <row r="53" spans="2:8" s="9" customFormat="1" ht="15.75">
      <c r="B53" s="43"/>
      <c r="E53" s="44"/>
      <c r="F53" s="44"/>
      <c r="G53" s="45"/>
      <c r="H53" s="45"/>
    </row>
    <row r="54" spans="2:8" s="9" customFormat="1" ht="15.75">
      <c r="B54" s="68" t="s">
        <v>31</v>
      </c>
      <c r="C54" s="68"/>
      <c r="D54" s="68"/>
      <c r="E54" s="68"/>
      <c r="F54" s="68"/>
      <c r="G54" s="68"/>
      <c r="H54" s="45"/>
    </row>
    <row r="55" spans="2:8" s="9" customFormat="1" ht="15.75">
      <c r="B55" s="68"/>
      <c r="C55" s="68"/>
      <c r="D55" s="68"/>
      <c r="E55" s="68"/>
      <c r="F55" s="68"/>
      <c r="G55" s="68"/>
      <c r="H55" s="45"/>
    </row>
    <row r="56" spans="2:8" s="9" customFormat="1" ht="15.75">
      <c r="B56" s="68"/>
      <c r="C56" s="68"/>
      <c r="D56" s="68"/>
      <c r="E56" s="68"/>
      <c r="F56" s="68"/>
      <c r="G56" s="68"/>
      <c r="H56" s="45"/>
    </row>
    <row r="57" spans="2:8" s="9" customFormat="1" ht="15.75">
      <c r="B57" s="68"/>
      <c r="C57" s="68"/>
      <c r="D57" s="68"/>
      <c r="E57" s="68"/>
      <c r="F57" s="68"/>
      <c r="G57" s="68"/>
      <c r="H57" s="45"/>
    </row>
    <row r="58" spans="2:8" s="9" customFormat="1" ht="15.75">
      <c r="B58" s="27"/>
      <c r="C58" s="27"/>
      <c r="D58" s="27"/>
      <c r="E58" s="27"/>
      <c r="F58" s="27"/>
      <c r="G58" s="27"/>
      <c r="H58" s="45"/>
    </row>
  </sheetData>
  <sheetProtection password="C736" sheet="1" objects="1" scenarios="1"/>
  <protectedRanges>
    <protectedRange sqref="G5:G51" name="Zakres1_1"/>
  </protectedRanges>
  <mergeCells count="1">
    <mergeCell ref="B54:G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1"/>
  <sheetViews>
    <sheetView workbookViewId="0" topLeftCell="A1">
      <selection activeCell="E5" sqref="E5"/>
    </sheetView>
  </sheetViews>
  <sheetFormatPr defaultColWidth="9.140625" defaultRowHeight="12.75"/>
  <cols>
    <col min="1" max="1" width="12.28125" style="1" customWidth="1"/>
    <col min="2" max="2" width="7.57421875" style="1" customWidth="1"/>
    <col min="3" max="3" width="62.57421875" style="1" customWidth="1"/>
    <col min="4" max="4" width="13.8515625" style="29" customWidth="1"/>
    <col min="5" max="5" width="11.140625" style="29" customWidth="1"/>
    <col min="6" max="6" width="15.140625" style="30" customWidth="1"/>
    <col min="7" max="7" width="18.00390625" style="54" customWidth="1"/>
    <col min="8" max="16384" width="9.140625" style="1" customWidth="1"/>
  </cols>
  <sheetData>
    <row r="1" spans="2:8" ht="22.5">
      <c r="B1" s="2" t="s">
        <v>0</v>
      </c>
      <c r="C1" s="2"/>
      <c r="D1" s="4"/>
      <c r="E1" s="4"/>
      <c r="F1" s="5"/>
      <c r="G1" s="49"/>
      <c r="H1" s="6"/>
    </row>
    <row r="2" spans="2:8" ht="22.5">
      <c r="B2" s="7" t="s">
        <v>126</v>
      </c>
      <c r="C2" s="7"/>
      <c r="D2" s="4"/>
      <c r="E2" s="4"/>
      <c r="F2" s="8"/>
      <c r="G2" s="49"/>
      <c r="H2" s="6"/>
    </row>
    <row r="3" spans="2:8" ht="21" customHeight="1">
      <c r="B3" s="7" t="s">
        <v>127</v>
      </c>
      <c r="C3" s="7"/>
      <c r="D3" s="4"/>
      <c r="E3" s="4"/>
      <c r="F3" s="8"/>
      <c r="G3" s="49"/>
      <c r="H3" s="6"/>
    </row>
    <row r="4" spans="2:7" s="9" customFormat="1" ht="47.25">
      <c r="B4" s="50" t="s">
        <v>3</v>
      </c>
      <c r="C4" s="50" t="s">
        <v>4</v>
      </c>
      <c r="D4" s="51" t="s">
        <v>5</v>
      </c>
      <c r="E4" s="50" t="s">
        <v>6</v>
      </c>
      <c r="F4" s="12" t="s">
        <v>7</v>
      </c>
      <c r="G4" s="50" t="s">
        <v>8</v>
      </c>
    </row>
    <row r="5" spans="2:7" s="9" customFormat="1" ht="15.75">
      <c r="B5" s="35">
        <v>1</v>
      </c>
      <c r="C5" s="15" t="s">
        <v>128</v>
      </c>
      <c r="D5" s="16">
        <v>1800</v>
      </c>
      <c r="E5" s="17" t="s">
        <v>10</v>
      </c>
      <c r="F5" s="18"/>
      <c r="G5" s="38">
        <f>D5*F5</f>
        <v>0</v>
      </c>
    </row>
    <row r="6" spans="2:7" s="9" customFormat="1" ht="15.75">
      <c r="B6" s="35">
        <v>2</v>
      </c>
      <c r="C6" s="15" t="s">
        <v>129</v>
      </c>
      <c r="D6" s="16">
        <v>330</v>
      </c>
      <c r="E6" s="17" t="s">
        <v>10</v>
      </c>
      <c r="F6" s="18"/>
      <c r="G6" s="38">
        <f aca="true" t="shared" si="0" ref="G6:G64">D6*F6</f>
        <v>0</v>
      </c>
    </row>
    <row r="7" spans="2:7" s="9" customFormat="1" ht="15.75">
      <c r="B7" s="35">
        <v>3</v>
      </c>
      <c r="C7" s="15" t="s">
        <v>130</v>
      </c>
      <c r="D7" s="16">
        <v>150</v>
      </c>
      <c r="E7" s="17" t="s">
        <v>17</v>
      </c>
      <c r="F7" s="18"/>
      <c r="G7" s="38">
        <f t="shared" si="0"/>
        <v>0</v>
      </c>
    </row>
    <row r="8" spans="2:7" s="9" customFormat="1" ht="15.75">
      <c r="B8" s="35">
        <v>4</v>
      </c>
      <c r="C8" s="15" t="s">
        <v>131</v>
      </c>
      <c r="D8" s="16">
        <v>110</v>
      </c>
      <c r="E8" s="17" t="s">
        <v>17</v>
      </c>
      <c r="F8" s="18"/>
      <c r="G8" s="38">
        <f t="shared" si="0"/>
        <v>0</v>
      </c>
    </row>
    <row r="9" spans="2:7" s="9" customFormat="1" ht="15.75">
      <c r="B9" s="35">
        <v>5</v>
      </c>
      <c r="C9" s="15" t="s">
        <v>132</v>
      </c>
      <c r="D9" s="16">
        <v>450</v>
      </c>
      <c r="E9" s="17" t="s">
        <v>10</v>
      </c>
      <c r="F9" s="18"/>
      <c r="G9" s="38">
        <f t="shared" si="0"/>
        <v>0</v>
      </c>
    </row>
    <row r="10" spans="2:7" s="9" customFormat="1" ht="15.75">
      <c r="B10" s="35">
        <v>6</v>
      </c>
      <c r="C10" s="15" t="s">
        <v>133</v>
      </c>
      <c r="D10" s="16">
        <v>740</v>
      </c>
      <c r="E10" s="17" t="s">
        <v>10</v>
      </c>
      <c r="F10" s="18"/>
      <c r="G10" s="38">
        <f t="shared" si="0"/>
        <v>0</v>
      </c>
    </row>
    <row r="11" spans="2:7" s="9" customFormat="1" ht="15.75">
      <c r="B11" s="35">
        <v>7</v>
      </c>
      <c r="C11" s="15" t="s">
        <v>134</v>
      </c>
      <c r="D11" s="16">
        <v>110</v>
      </c>
      <c r="E11" s="17" t="s">
        <v>10</v>
      </c>
      <c r="F11" s="18"/>
      <c r="G11" s="38">
        <f t="shared" si="0"/>
        <v>0</v>
      </c>
    </row>
    <row r="12" spans="2:7" s="9" customFormat="1" ht="15.75">
      <c r="B12" s="35">
        <v>8</v>
      </c>
      <c r="C12" s="15" t="s">
        <v>135</v>
      </c>
      <c r="D12" s="16">
        <v>450</v>
      </c>
      <c r="E12" s="17" t="s">
        <v>10</v>
      </c>
      <c r="F12" s="18"/>
      <c r="G12" s="38">
        <f t="shared" si="0"/>
        <v>0</v>
      </c>
    </row>
    <row r="13" spans="2:7" s="9" customFormat="1" ht="15.75">
      <c r="B13" s="35">
        <v>9</v>
      </c>
      <c r="C13" s="15" t="s">
        <v>136</v>
      </c>
      <c r="D13" s="16">
        <v>450</v>
      </c>
      <c r="E13" s="17" t="s">
        <v>17</v>
      </c>
      <c r="F13" s="18"/>
      <c r="G13" s="38">
        <f t="shared" si="0"/>
        <v>0</v>
      </c>
    </row>
    <row r="14" spans="2:7" s="9" customFormat="1" ht="15.75">
      <c r="B14" s="35">
        <v>10</v>
      </c>
      <c r="C14" s="15" t="s">
        <v>137</v>
      </c>
      <c r="D14" s="16">
        <v>670</v>
      </c>
      <c r="E14" s="17" t="s">
        <v>10</v>
      </c>
      <c r="F14" s="18"/>
      <c r="G14" s="38">
        <f t="shared" si="0"/>
        <v>0</v>
      </c>
    </row>
    <row r="15" spans="2:7" s="9" customFormat="1" ht="15.75">
      <c r="B15" s="35">
        <v>11</v>
      </c>
      <c r="C15" s="15" t="s">
        <v>138</v>
      </c>
      <c r="D15" s="16">
        <v>11</v>
      </c>
      <c r="E15" s="17" t="s">
        <v>10</v>
      </c>
      <c r="F15" s="18"/>
      <c r="G15" s="38">
        <f t="shared" si="0"/>
        <v>0</v>
      </c>
    </row>
    <row r="16" spans="2:7" s="9" customFormat="1" ht="15.75">
      <c r="B16" s="35">
        <v>12</v>
      </c>
      <c r="C16" s="15" t="s">
        <v>139</v>
      </c>
      <c r="D16" s="16">
        <v>220</v>
      </c>
      <c r="E16" s="17" t="s">
        <v>10</v>
      </c>
      <c r="F16" s="18"/>
      <c r="G16" s="38">
        <f t="shared" si="0"/>
        <v>0</v>
      </c>
    </row>
    <row r="17" spans="2:7" s="9" customFormat="1" ht="15.75">
      <c r="B17" s="35">
        <v>13</v>
      </c>
      <c r="C17" s="15" t="s">
        <v>140</v>
      </c>
      <c r="D17" s="16">
        <v>220</v>
      </c>
      <c r="E17" s="17" t="s">
        <v>10</v>
      </c>
      <c r="F17" s="18"/>
      <c r="G17" s="38">
        <f t="shared" si="0"/>
        <v>0</v>
      </c>
    </row>
    <row r="18" spans="2:7" s="9" customFormat="1" ht="15.75">
      <c r="B18" s="35">
        <v>14</v>
      </c>
      <c r="C18" s="15" t="s">
        <v>141</v>
      </c>
      <c r="D18" s="16">
        <v>130</v>
      </c>
      <c r="E18" s="17" t="s">
        <v>10</v>
      </c>
      <c r="F18" s="18"/>
      <c r="G18" s="38">
        <f t="shared" si="0"/>
        <v>0</v>
      </c>
    </row>
    <row r="19" spans="2:7" s="9" customFormat="1" ht="15.75">
      <c r="B19" s="35">
        <v>15</v>
      </c>
      <c r="C19" s="15" t="s">
        <v>142</v>
      </c>
      <c r="D19" s="16">
        <v>130</v>
      </c>
      <c r="E19" s="17" t="s">
        <v>10</v>
      </c>
      <c r="F19" s="18"/>
      <c r="G19" s="38">
        <f t="shared" si="0"/>
        <v>0</v>
      </c>
    </row>
    <row r="20" spans="2:7" s="9" customFormat="1" ht="15.75">
      <c r="B20" s="35">
        <v>16</v>
      </c>
      <c r="C20" s="15" t="s">
        <v>143</v>
      </c>
      <c r="D20" s="16">
        <v>450</v>
      </c>
      <c r="E20" s="17" t="s">
        <v>10</v>
      </c>
      <c r="F20" s="18"/>
      <c r="G20" s="38">
        <f t="shared" si="0"/>
        <v>0</v>
      </c>
    </row>
    <row r="21" spans="2:7" s="9" customFormat="1" ht="15.75">
      <c r="B21" s="35">
        <v>17</v>
      </c>
      <c r="C21" s="15" t="s">
        <v>144</v>
      </c>
      <c r="D21" s="16">
        <v>65</v>
      </c>
      <c r="E21" s="17" t="s">
        <v>10</v>
      </c>
      <c r="F21" s="18"/>
      <c r="G21" s="38">
        <f t="shared" si="0"/>
        <v>0</v>
      </c>
    </row>
    <row r="22" spans="2:7" s="9" customFormat="1" ht="15.75">
      <c r="B22" s="35">
        <v>18</v>
      </c>
      <c r="C22" s="15" t="s">
        <v>145</v>
      </c>
      <c r="D22" s="16">
        <v>110</v>
      </c>
      <c r="E22" s="17" t="s">
        <v>10</v>
      </c>
      <c r="F22" s="18"/>
      <c r="G22" s="38">
        <f t="shared" si="0"/>
        <v>0</v>
      </c>
    </row>
    <row r="23" spans="2:7" s="9" customFormat="1" ht="15.75">
      <c r="B23" s="35">
        <v>19</v>
      </c>
      <c r="C23" s="15" t="s">
        <v>146</v>
      </c>
      <c r="D23" s="16">
        <v>90</v>
      </c>
      <c r="E23" s="17" t="s">
        <v>10</v>
      </c>
      <c r="F23" s="18"/>
      <c r="G23" s="38">
        <f t="shared" si="0"/>
        <v>0</v>
      </c>
    </row>
    <row r="24" spans="2:7" s="9" customFormat="1" ht="15.75">
      <c r="B24" s="35">
        <v>20</v>
      </c>
      <c r="C24" s="15" t="s">
        <v>147</v>
      </c>
      <c r="D24" s="16">
        <v>90</v>
      </c>
      <c r="E24" s="17" t="s">
        <v>10</v>
      </c>
      <c r="F24" s="18"/>
      <c r="G24" s="38">
        <f t="shared" si="0"/>
        <v>0</v>
      </c>
    </row>
    <row r="25" spans="2:7" s="9" customFormat="1" ht="15.75">
      <c r="B25" s="35">
        <v>21</v>
      </c>
      <c r="C25" s="15" t="s">
        <v>148</v>
      </c>
      <c r="D25" s="16">
        <v>220</v>
      </c>
      <c r="E25" s="17" t="s">
        <v>10</v>
      </c>
      <c r="F25" s="18"/>
      <c r="G25" s="38">
        <f t="shared" si="0"/>
        <v>0</v>
      </c>
    </row>
    <row r="26" spans="2:7" s="9" customFormat="1" ht="15.75">
      <c r="B26" s="35">
        <v>22</v>
      </c>
      <c r="C26" s="15" t="s">
        <v>149</v>
      </c>
      <c r="D26" s="16">
        <v>4500</v>
      </c>
      <c r="E26" s="17" t="s">
        <v>10</v>
      </c>
      <c r="F26" s="18"/>
      <c r="G26" s="38">
        <f t="shared" si="0"/>
        <v>0</v>
      </c>
    </row>
    <row r="27" spans="2:7" s="9" customFormat="1" ht="15.75">
      <c r="B27" s="35">
        <v>23</v>
      </c>
      <c r="C27" s="15" t="s">
        <v>150</v>
      </c>
      <c r="D27" s="16">
        <v>220</v>
      </c>
      <c r="E27" s="17" t="s">
        <v>17</v>
      </c>
      <c r="F27" s="18"/>
      <c r="G27" s="38">
        <f t="shared" si="0"/>
        <v>0</v>
      </c>
    </row>
    <row r="28" spans="2:7" s="9" customFormat="1" ht="15.75">
      <c r="B28" s="35">
        <v>24</v>
      </c>
      <c r="C28" s="15" t="s">
        <v>151</v>
      </c>
      <c r="D28" s="16">
        <v>110</v>
      </c>
      <c r="E28" s="17" t="s">
        <v>17</v>
      </c>
      <c r="F28" s="18"/>
      <c r="G28" s="38">
        <f t="shared" si="0"/>
        <v>0</v>
      </c>
    </row>
    <row r="29" spans="2:7" s="9" customFormat="1" ht="15.75">
      <c r="B29" s="35">
        <v>25</v>
      </c>
      <c r="C29" s="15" t="s">
        <v>152</v>
      </c>
      <c r="D29" s="16">
        <v>45</v>
      </c>
      <c r="E29" s="17" t="s">
        <v>10</v>
      </c>
      <c r="F29" s="18"/>
      <c r="G29" s="38">
        <f t="shared" si="0"/>
        <v>0</v>
      </c>
    </row>
    <row r="30" spans="2:7" s="9" customFormat="1" ht="15.75">
      <c r="B30" s="35">
        <v>26</v>
      </c>
      <c r="C30" s="15" t="s">
        <v>153</v>
      </c>
      <c r="D30" s="16">
        <v>220</v>
      </c>
      <c r="E30" s="17" t="s">
        <v>17</v>
      </c>
      <c r="F30" s="18"/>
      <c r="G30" s="38">
        <f t="shared" si="0"/>
        <v>0</v>
      </c>
    </row>
    <row r="31" spans="2:7" s="9" customFormat="1" ht="15.75">
      <c r="B31" s="35">
        <v>27</v>
      </c>
      <c r="C31" s="15" t="s">
        <v>154</v>
      </c>
      <c r="D31" s="16">
        <v>110</v>
      </c>
      <c r="E31" s="17" t="s">
        <v>17</v>
      </c>
      <c r="F31" s="18"/>
      <c r="G31" s="38">
        <f t="shared" si="0"/>
        <v>0</v>
      </c>
    </row>
    <row r="32" spans="2:7" s="9" customFormat="1" ht="15.75">
      <c r="B32" s="35">
        <v>28</v>
      </c>
      <c r="C32" s="15" t="s">
        <v>155</v>
      </c>
      <c r="D32" s="16">
        <v>450</v>
      </c>
      <c r="E32" s="17" t="s">
        <v>10</v>
      </c>
      <c r="F32" s="18"/>
      <c r="G32" s="38">
        <f t="shared" si="0"/>
        <v>0</v>
      </c>
    </row>
    <row r="33" spans="2:7" s="9" customFormat="1" ht="15.75">
      <c r="B33" s="35">
        <v>29</v>
      </c>
      <c r="C33" s="15" t="s">
        <v>156</v>
      </c>
      <c r="D33" s="16">
        <v>220</v>
      </c>
      <c r="E33" s="17" t="s">
        <v>17</v>
      </c>
      <c r="F33" s="18"/>
      <c r="G33" s="38">
        <f t="shared" si="0"/>
        <v>0</v>
      </c>
    </row>
    <row r="34" spans="2:7" s="9" customFormat="1" ht="15.75">
      <c r="B34" s="35">
        <v>30</v>
      </c>
      <c r="C34" s="15" t="s">
        <v>157</v>
      </c>
      <c r="D34" s="16">
        <v>220</v>
      </c>
      <c r="E34" s="17" t="s">
        <v>17</v>
      </c>
      <c r="F34" s="18"/>
      <c r="G34" s="38">
        <f t="shared" si="0"/>
        <v>0</v>
      </c>
    </row>
    <row r="35" spans="2:7" s="9" customFormat="1" ht="15.75">
      <c r="B35" s="35">
        <v>31</v>
      </c>
      <c r="C35" s="15" t="s">
        <v>158</v>
      </c>
      <c r="D35" s="16">
        <v>330</v>
      </c>
      <c r="E35" s="17" t="s">
        <v>10</v>
      </c>
      <c r="F35" s="18"/>
      <c r="G35" s="38">
        <f t="shared" si="0"/>
        <v>0</v>
      </c>
    </row>
    <row r="36" spans="2:7" s="9" customFormat="1" ht="15.75">
      <c r="B36" s="35">
        <v>32</v>
      </c>
      <c r="C36" s="15" t="s">
        <v>159</v>
      </c>
      <c r="D36" s="16">
        <v>520</v>
      </c>
      <c r="E36" s="17" t="s">
        <v>17</v>
      </c>
      <c r="F36" s="18"/>
      <c r="G36" s="38">
        <f t="shared" si="0"/>
        <v>0</v>
      </c>
    </row>
    <row r="37" spans="2:7" s="9" customFormat="1" ht="15.75">
      <c r="B37" s="35">
        <v>33</v>
      </c>
      <c r="C37" s="15" t="s">
        <v>160</v>
      </c>
      <c r="D37" s="16">
        <v>900</v>
      </c>
      <c r="E37" s="17" t="s">
        <v>10</v>
      </c>
      <c r="F37" s="18"/>
      <c r="G37" s="38">
        <f t="shared" si="0"/>
        <v>0</v>
      </c>
    </row>
    <row r="38" spans="2:7" s="9" customFormat="1" ht="15.75">
      <c r="B38" s="35">
        <v>34</v>
      </c>
      <c r="C38" s="15" t="s">
        <v>161</v>
      </c>
      <c r="D38" s="16">
        <v>670</v>
      </c>
      <c r="E38" s="17" t="s">
        <v>10</v>
      </c>
      <c r="F38" s="18"/>
      <c r="G38" s="38">
        <f t="shared" si="0"/>
        <v>0</v>
      </c>
    </row>
    <row r="39" spans="2:7" s="9" customFormat="1" ht="15.75">
      <c r="B39" s="35">
        <v>35</v>
      </c>
      <c r="C39" s="15" t="s">
        <v>162</v>
      </c>
      <c r="D39" s="16">
        <v>90</v>
      </c>
      <c r="E39" s="17" t="s">
        <v>10</v>
      </c>
      <c r="F39" s="18"/>
      <c r="G39" s="38">
        <f t="shared" si="0"/>
        <v>0</v>
      </c>
    </row>
    <row r="40" spans="2:7" s="9" customFormat="1" ht="15.75">
      <c r="B40" s="35">
        <v>36</v>
      </c>
      <c r="C40" s="15" t="s">
        <v>163</v>
      </c>
      <c r="D40" s="16">
        <v>1800</v>
      </c>
      <c r="E40" s="17" t="s">
        <v>10</v>
      </c>
      <c r="F40" s="18"/>
      <c r="G40" s="38">
        <f t="shared" si="0"/>
        <v>0</v>
      </c>
    </row>
    <row r="41" spans="2:7" s="9" customFormat="1" ht="15.75">
      <c r="B41" s="35">
        <v>37</v>
      </c>
      <c r="C41" s="15" t="s">
        <v>164</v>
      </c>
      <c r="D41" s="16">
        <v>510</v>
      </c>
      <c r="E41" s="17" t="s">
        <v>17</v>
      </c>
      <c r="F41" s="18"/>
      <c r="G41" s="38">
        <f t="shared" si="0"/>
        <v>0</v>
      </c>
    </row>
    <row r="42" spans="2:7" s="9" customFormat="1" ht="15.75">
      <c r="B42" s="35">
        <v>38</v>
      </c>
      <c r="C42" s="15" t="s">
        <v>165</v>
      </c>
      <c r="D42" s="16">
        <v>450</v>
      </c>
      <c r="E42" s="17" t="s">
        <v>10</v>
      </c>
      <c r="F42" s="18"/>
      <c r="G42" s="38">
        <f t="shared" si="0"/>
        <v>0</v>
      </c>
    </row>
    <row r="43" spans="2:7" s="9" customFormat="1" ht="15.75">
      <c r="B43" s="35">
        <v>39</v>
      </c>
      <c r="C43" s="15" t="s">
        <v>166</v>
      </c>
      <c r="D43" s="16">
        <v>110</v>
      </c>
      <c r="E43" s="17" t="s">
        <v>10</v>
      </c>
      <c r="F43" s="18"/>
      <c r="G43" s="38">
        <f t="shared" si="0"/>
        <v>0</v>
      </c>
    </row>
    <row r="44" spans="2:7" s="9" customFormat="1" ht="15.75">
      <c r="B44" s="35">
        <v>40</v>
      </c>
      <c r="C44" s="15" t="s">
        <v>167</v>
      </c>
      <c r="D44" s="16">
        <v>1120</v>
      </c>
      <c r="E44" s="17" t="s">
        <v>10</v>
      </c>
      <c r="F44" s="18"/>
      <c r="G44" s="38">
        <f t="shared" si="0"/>
        <v>0</v>
      </c>
    </row>
    <row r="45" spans="2:7" s="9" customFormat="1" ht="15.75">
      <c r="B45" s="35">
        <v>41</v>
      </c>
      <c r="C45" s="15" t="s">
        <v>168</v>
      </c>
      <c r="D45" s="16">
        <v>670</v>
      </c>
      <c r="E45" s="17" t="s">
        <v>10</v>
      </c>
      <c r="F45" s="18"/>
      <c r="G45" s="38">
        <f t="shared" si="0"/>
        <v>0</v>
      </c>
    </row>
    <row r="46" spans="2:7" s="9" customFormat="1" ht="15.75">
      <c r="B46" s="35">
        <v>42</v>
      </c>
      <c r="C46" s="15" t="s">
        <v>169</v>
      </c>
      <c r="D46" s="16">
        <v>220</v>
      </c>
      <c r="E46" s="17" t="s">
        <v>10</v>
      </c>
      <c r="F46" s="18"/>
      <c r="G46" s="38">
        <f t="shared" si="0"/>
        <v>0</v>
      </c>
    </row>
    <row r="47" spans="2:7" s="9" customFormat="1" ht="15.75">
      <c r="B47" s="35">
        <v>43</v>
      </c>
      <c r="C47" s="15" t="s">
        <v>170</v>
      </c>
      <c r="D47" s="16">
        <v>220</v>
      </c>
      <c r="E47" s="17" t="s">
        <v>10</v>
      </c>
      <c r="F47" s="18"/>
      <c r="G47" s="38">
        <f t="shared" si="0"/>
        <v>0</v>
      </c>
    </row>
    <row r="48" spans="2:7" s="9" customFormat="1" ht="15.75">
      <c r="B48" s="35">
        <v>44</v>
      </c>
      <c r="C48" s="15" t="s">
        <v>171</v>
      </c>
      <c r="D48" s="16">
        <v>1350</v>
      </c>
      <c r="E48" s="17" t="s">
        <v>10</v>
      </c>
      <c r="F48" s="18"/>
      <c r="G48" s="38">
        <f t="shared" si="0"/>
        <v>0</v>
      </c>
    </row>
    <row r="49" spans="2:7" s="9" customFormat="1" ht="15.75">
      <c r="B49" s="35">
        <v>45</v>
      </c>
      <c r="C49" s="15" t="s">
        <v>172</v>
      </c>
      <c r="D49" s="16">
        <v>1800</v>
      </c>
      <c r="E49" s="17" t="s">
        <v>10</v>
      </c>
      <c r="F49" s="18"/>
      <c r="G49" s="38">
        <f t="shared" si="0"/>
        <v>0</v>
      </c>
    </row>
    <row r="50" spans="2:7" s="9" customFormat="1" ht="15.75">
      <c r="B50" s="35">
        <v>46</v>
      </c>
      <c r="C50" s="15" t="s">
        <v>173</v>
      </c>
      <c r="D50" s="16">
        <v>450</v>
      </c>
      <c r="E50" s="17" t="s">
        <v>10</v>
      </c>
      <c r="F50" s="18"/>
      <c r="G50" s="38">
        <f t="shared" si="0"/>
        <v>0</v>
      </c>
    </row>
    <row r="51" spans="2:7" s="9" customFormat="1" ht="15.75">
      <c r="B51" s="35">
        <v>47</v>
      </c>
      <c r="C51" s="15" t="s">
        <v>174</v>
      </c>
      <c r="D51" s="16">
        <v>110</v>
      </c>
      <c r="E51" s="17" t="s">
        <v>17</v>
      </c>
      <c r="F51" s="18"/>
      <c r="G51" s="38">
        <f t="shared" si="0"/>
        <v>0</v>
      </c>
    </row>
    <row r="52" spans="2:7" s="9" customFormat="1" ht="15.75">
      <c r="B52" s="35">
        <v>48</v>
      </c>
      <c r="C52" s="15" t="s">
        <v>175</v>
      </c>
      <c r="D52" s="16">
        <v>1350</v>
      </c>
      <c r="E52" s="17" t="s">
        <v>17</v>
      </c>
      <c r="F52" s="18"/>
      <c r="G52" s="38">
        <f t="shared" si="0"/>
        <v>0</v>
      </c>
    </row>
    <row r="53" spans="2:7" s="9" customFormat="1" ht="15.75">
      <c r="B53" s="35">
        <v>49</v>
      </c>
      <c r="C53" s="15" t="s">
        <v>176</v>
      </c>
      <c r="D53" s="16">
        <v>450</v>
      </c>
      <c r="E53" s="17" t="s">
        <v>17</v>
      </c>
      <c r="F53" s="18"/>
      <c r="G53" s="38">
        <f t="shared" si="0"/>
        <v>0</v>
      </c>
    </row>
    <row r="54" spans="2:7" s="9" customFormat="1" ht="15.75">
      <c r="B54" s="35">
        <v>50</v>
      </c>
      <c r="C54" s="15" t="s">
        <v>177</v>
      </c>
      <c r="D54" s="16">
        <v>670</v>
      </c>
      <c r="E54" s="17" t="s">
        <v>17</v>
      </c>
      <c r="F54" s="18"/>
      <c r="G54" s="38">
        <f t="shared" si="0"/>
        <v>0</v>
      </c>
    </row>
    <row r="55" spans="2:7" s="9" customFormat="1" ht="15.75">
      <c r="B55" s="35">
        <v>51</v>
      </c>
      <c r="C55" s="15" t="s">
        <v>178</v>
      </c>
      <c r="D55" s="16">
        <v>20</v>
      </c>
      <c r="E55" s="17" t="s">
        <v>10</v>
      </c>
      <c r="F55" s="18"/>
      <c r="G55" s="38">
        <f t="shared" si="0"/>
        <v>0</v>
      </c>
    </row>
    <row r="56" spans="2:7" s="9" customFormat="1" ht="15.75">
      <c r="B56" s="35">
        <v>52</v>
      </c>
      <c r="C56" s="15" t="s">
        <v>179</v>
      </c>
      <c r="D56" s="16">
        <v>40</v>
      </c>
      <c r="E56" s="17" t="s">
        <v>10</v>
      </c>
      <c r="F56" s="18"/>
      <c r="G56" s="38">
        <f t="shared" si="0"/>
        <v>0</v>
      </c>
    </row>
    <row r="57" spans="2:7" s="9" customFormat="1" ht="15.75">
      <c r="B57" s="35">
        <v>53</v>
      </c>
      <c r="C57" s="15" t="s">
        <v>180</v>
      </c>
      <c r="D57" s="16">
        <v>110</v>
      </c>
      <c r="E57" s="17" t="s">
        <v>10</v>
      </c>
      <c r="F57" s="18"/>
      <c r="G57" s="38">
        <f t="shared" si="0"/>
        <v>0</v>
      </c>
    </row>
    <row r="58" spans="2:7" s="9" customFormat="1" ht="15.75">
      <c r="B58" s="35">
        <v>54</v>
      </c>
      <c r="C58" s="15" t="s">
        <v>181</v>
      </c>
      <c r="D58" s="16">
        <v>450</v>
      </c>
      <c r="E58" s="17" t="s">
        <v>17</v>
      </c>
      <c r="F58" s="18"/>
      <c r="G58" s="38">
        <f t="shared" si="0"/>
        <v>0</v>
      </c>
    </row>
    <row r="59" spans="2:7" s="9" customFormat="1" ht="15.75">
      <c r="B59" s="35">
        <v>55</v>
      </c>
      <c r="C59" s="15" t="s">
        <v>182</v>
      </c>
      <c r="D59" s="16">
        <v>220</v>
      </c>
      <c r="E59" s="17" t="s">
        <v>10</v>
      </c>
      <c r="F59" s="18"/>
      <c r="G59" s="38">
        <f t="shared" si="0"/>
        <v>0</v>
      </c>
    </row>
    <row r="60" spans="2:7" s="9" customFormat="1" ht="15.75">
      <c r="B60" s="35">
        <v>56</v>
      </c>
      <c r="C60" s="15" t="s">
        <v>183</v>
      </c>
      <c r="D60" s="16">
        <v>110</v>
      </c>
      <c r="E60" s="17" t="s">
        <v>10</v>
      </c>
      <c r="F60" s="18"/>
      <c r="G60" s="38">
        <f t="shared" si="0"/>
        <v>0</v>
      </c>
    </row>
    <row r="61" spans="2:7" s="9" customFormat="1" ht="15.75">
      <c r="B61" s="35">
        <v>57</v>
      </c>
      <c r="C61" s="15" t="s">
        <v>184</v>
      </c>
      <c r="D61" s="16">
        <v>7400</v>
      </c>
      <c r="E61" s="17" t="s">
        <v>10</v>
      </c>
      <c r="F61" s="18"/>
      <c r="G61" s="38">
        <f t="shared" si="0"/>
        <v>0</v>
      </c>
    </row>
    <row r="62" spans="2:7" s="9" customFormat="1" ht="15.75">
      <c r="B62" s="35">
        <v>58</v>
      </c>
      <c r="C62" s="15" t="s">
        <v>185</v>
      </c>
      <c r="D62" s="16">
        <v>2250</v>
      </c>
      <c r="E62" s="17" t="s">
        <v>10</v>
      </c>
      <c r="F62" s="18"/>
      <c r="G62" s="38">
        <f t="shared" si="0"/>
        <v>0</v>
      </c>
    </row>
    <row r="63" spans="2:7" s="9" customFormat="1" ht="15.75">
      <c r="B63" s="35">
        <v>59</v>
      </c>
      <c r="C63" s="15" t="s">
        <v>186</v>
      </c>
      <c r="D63" s="16">
        <v>330</v>
      </c>
      <c r="E63" s="17" t="s">
        <v>10</v>
      </c>
      <c r="F63" s="18"/>
      <c r="G63" s="38">
        <f t="shared" si="0"/>
        <v>0</v>
      </c>
    </row>
    <row r="64" spans="2:7" s="9" customFormat="1" ht="15.75">
      <c r="B64" s="35">
        <v>60</v>
      </c>
      <c r="C64" s="52" t="s">
        <v>187</v>
      </c>
      <c r="D64" s="16">
        <v>450</v>
      </c>
      <c r="E64" s="17" t="s">
        <v>10</v>
      </c>
      <c r="F64" s="18"/>
      <c r="G64" s="38">
        <f t="shared" si="0"/>
        <v>0</v>
      </c>
    </row>
    <row r="65" spans="3:7" s="9" customFormat="1" ht="15.75">
      <c r="C65" s="39" t="s">
        <v>30</v>
      </c>
      <c r="D65" s="41"/>
      <c r="E65" s="23"/>
      <c r="F65" s="42">
        <f>SUM(F5:F64)</f>
        <v>0</v>
      </c>
      <c r="G65" s="42">
        <f>SUM(G5:G64)</f>
        <v>0</v>
      </c>
    </row>
    <row r="66" spans="4:7" s="9" customFormat="1" ht="15.75">
      <c r="D66" s="23"/>
      <c r="E66" s="23"/>
      <c r="F66" s="26"/>
      <c r="G66" s="53"/>
    </row>
    <row r="67" spans="2:7" s="9" customFormat="1" ht="15.75">
      <c r="B67" s="68" t="s">
        <v>31</v>
      </c>
      <c r="C67" s="68"/>
      <c r="D67" s="68"/>
      <c r="E67" s="68"/>
      <c r="F67" s="68"/>
      <c r="G67" s="68"/>
    </row>
    <row r="68" spans="2:7" s="9" customFormat="1" ht="15.75">
      <c r="B68" s="68"/>
      <c r="C68" s="68"/>
      <c r="D68" s="68"/>
      <c r="E68" s="68"/>
      <c r="F68" s="68"/>
      <c r="G68" s="68"/>
    </row>
    <row r="69" spans="2:7" s="9" customFormat="1" ht="15.75">
      <c r="B69" s="68"/>
      <c r="C69" s="68"/>
      <c r="D69" s="68"/>
      <c r="E69" s="68"/>
      <c r="F69" s="68"/>
      <c r="G69" s="68"/>
    </row>
    <row r="70" spans="2:7" s="9" customFormat="1" ht="15.75">
      <c r="B70" s="68"/>
      <c r="C70" s="68"/>
      <c r="D70" s="68"/>
      <c r="E70" s="68"/>
      <c r="F70" s="68"/>
      <c r="G70" s="68"/>
    </row>
    <row r="71" spans="4:7" s="9" customFormat="1" ht="15.75">
      <c r="D71" s="23"/>
      <c r="E71" s="23"/>
      <c r="F71" s="26"/>
      <c r="G71" s="53"/>
    </row>
  </sheetData>
  <sheetProtection password="C736" sheet="1" objects="1" scenarios="1"/>
  <protectedRanges>
    <protectedRange sqref="F5:F64" name="Zakres1"/>
  </protectedRanges>
  <mergeCells count="1">
    <mergeCell ref="B67:G7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C5" sqref="C5"/>
    </sheetView>
  </sheetViews>
  <sheetFormatPr defaultColWidth="9.140625" defaultRowHeight="12.75"/>
  <cols>
    <col min="1" max="1" width="12.421875" style="1" customWidth="1"/>
    <col min="2" max="2" width="7.57421875" style="1" customWidth="1"/>
    <col min="3" max="3" width="62.57421875" style="1" customWidth="1"/>
    <col min="4" max="4" width="14.140625" style="29" customWidth="1"/>
    <col min="5" max="5" width="11.140625" style="29" customWidth="1"/>
    <col min="6" max="6" width="15.00390625" style="30" customWidth="1"/>
    <col min="7" max="7" width="15.8515625" style="30" customWidth="1"/>
    <col min="8" max="16384" width="9.140625" style="1" customWidth="1"/>
  </cols>
  <sheetData>
    <row r="1" spans="2:8" ht="22.5">
      <c r="B1" s="2" t="s">
        <v>0</v>
      </c>
      <c r="C1" s="2"/>
      <c r="D1" s="4"/>
      <c r="E1" s="4"/>
      <c r="F1" s="5"/>
      <c r="G1" s="5"/>
      <c r="H1" s="6"/>
    </row>
    <row r="2" spans="2:8" ht="22.5">
      <c r="B2" s="7" t="s">
        <v>188</v>
      </c>
      <c r="C2" s="7"/>
      <c r="D2" s="4"/>
      <c r="E2" s="4"/>
      <c r="F2" s="8"/>
      <c r="G2" s="5"/>
      <c r="H2" s="6"/>
    </row>
    <row r="3" spans="2:8" ht="21" customHeight="1">
      <c r="B3" s="7" t="s">
        <v>189</v>
      </c>
      <c r="C3" s="7"/>
      <c r="D3" s="4"/>
      <c r="E3" s="4"/>
      <c r="F3" s="8"/>
      <c r="G3" s="5"/>
      <c r="H3" s="6"/>
    </row>
    <row r="4" spans="2:7" s="9" customFormat="1" ht="47.25">
      <c r="B4" s="50" t="s">
        <v>3</v>
      </c>
      <c r="C4" s="50" t="s">
        <v>4</v>
      </c>
      <c r="D4" s="51" t="s">
        <v>5</v>
      </c>
      <c r="E4" s="50" t="s">
        <v>6</v>
      </c>
      <c r="F4" s="12" t="s">
        <v>7</v>
      </c>
      <c r="G4" s="50" t="s">
        <v>8</v>
      </c>
    </row>
    <row r="5" spans="2:7" s="9" customFormat="1" ht="47.25">
      <c r="B5" s="35">
        <v>1</v>
      </c>
      <c r="C5" s="15" t="s">
        <v>190</v>
      </c>
      <c r="D5" s="16">
        <v>2250</v>
      </c>
      <c r="E5" s="17" t="s">
        <v>17</v>
      </c>
      <c r="F5" s="18"/>
      <c r="G5" s="38">
        <f>D5*F5</f>
        <v>0</v>
      </c>
    </row>
    <row r="6" spans="2:7" s="9" customFormat="1" ht="31.5">
      <c r="B6" s="35">
        <v>2</v>
      </c>
      <c r="C6" s="15" t="s">
        <v>191</v>
      </c>
      <c r="D6" s="16">
        <v>4500</v>
      </c>
      <c r="E6" s="17" t="s">
        <v>17</v>
      </c>
      <c r="F6" s="18"/>
      <c r="G6" s="38">
        <f aca="true" t="shared" si="0" ref="G6:G25">D6*F6</f>
        <v>0</v>
      </c>
    </row>
    <row r="7" spans="2:7" s="9" customFormat="1" ht="31.5">
      <c r="B7" s="35">
        <v>3</v>
      </c>
      <c r="C7" s="15" t="s">
        <v>192</v>
      </c>
      <c r="D7" s="16">
        <v>2250</v>
      </c>
      <c r="E7" s="17" t="s">
        <v>17</v>
      </c>
      <c r="F7" s="18"/>
      <c r="G7" s="38">
        <f t="shared" si="0"/>
        <v>0</v>
      </c>
    </row>
    <row r="8" spans="2:7" s="9" customFormat="1" ht="15.75">
      <c r="B8" s="35">
        <v>4</v>
      </c>
      <c r="C8" s="55" t="s">
        <v>193</v>
      </c>
      <c r="D8" s="16">
        <v>110</v>
      </c>
      <c r="E8" s="17" t="s">
        <v>10</v>
      </c>
      <c r="F8" s="18"/>
      <c r="G8" s="38">
        <f t="shared" si="0"/>
        <v>0</v>
      </c>
    </row>
    <row r="9" spans="2:7" s="9" customFormat="1" ht="31.5">
      <c r="B9" s="35">
        <v>5</v>
      </c>
      <c r="C9" s="15" t="s">
        <v>194</v>
      </c>
      <c r="D9" s="16">
        <v>2250</v>
      </c>
      <c r="E9" s="17" t="s">
        <v>17</v>
      </c>
      <c r="F9" s="18"/>
      <c r="G9" s="38">
        <f t="shared" si="0"/>
        <v>0</v>
      </c>
    </row>
    <row r="10" spans="2:7" s="9" customFormat="1" ht="31.5">
      <c r="B10" s="35">
        <v>6</v>
      </c>
      <c r="C10" s="15" t="s">
        <v>195</v>
      </c>
      <c r="D10" s="16">
        <v>4500</v>
      </c>
      <c r="E10" s="17" t="s">
        <v>17</v>
      </c>
      <c r="F10" s="18"/>
      <c r="G10" s="38">
        <f t="shared" si="0"/>
        <v>0</v>
      </c>
    </row>
    <row r="11" spans="2:7" s="9" customFormat="1" ht="15.75">
      <c r="B11" s="35">
        <v>7</v>
      </c>
      <c r="C11" s="15" t="s">
        <v>196</v>
      </c>
      <c r="D11" s="16">
        <v>2700</v>
      </c>
      <c r="E11" s="17" t="s">
        <v>17</v>
      </c>
      <c r="F11" s="18"/>
      <c r="G11" s="38">
        <f t="shared" si="0"/>
        <v>0</v>
      </c>
    </row>
    <row r="12" spans="2:7" s="9" customFormat="1" ht="15.75">
      <c r="B12" s="35">
        <v>8</v>
      </c>
      <c r="C12" s="15" t="s">
        <v>197</v>
      </c>
      <c r="D12" s="16">
        <v>4500</v>
      </c>
      <c r="E12" s="17" t="s">
        <v>17</v>
      </c>
      <c r="F12" s="18"/>
      <c r="G12" s="38">
        <f t="shared" si="0"/>
        <v>0</v>
      </c>
    </row>
    <row r="13" spans="2:7" s="9" customFormat="1" ht="15.75">
      <c r="B13" s="35">
        <v>9</v>
      </c>
      <c r="C13" s="15" t="s">
        <v>198</v>
      </c>
      <c r="D13" s="16">
        <v>1350</v>
      </c>
      <c r="E13" s="17" t="s">
        <v>17</v>
      </c>
      <c r="F13" s="18"/>
      <c r="G13" s="38">
        <f t="shared" si="0"/>
        <v>0</v>
      </c>
    </row>
    <row r="14" spans="2:7" s="9" customFormat="1" ht="15.75">
      <c r="B14" s="35">
        <v>10</v>
      </c>
      <c r="C14" s="15" t="s">
        <v>199</v>
      </c>
      <c r="D14" s="16">
        <v>1800</v>
      </c>
      <c r="E14" s="17" t="s">
        <v>17</v>
      </c>
      <c r="F14" s="18"/>
      <c r="G14" s="38">
        <f t="shared" si="0"/>
        <v>0</v>
      </c>
    </row>
    <row r="15" spans="2:7" s="9" customFormat="1" ht="15.75">
      <c r="B15" s="35">
        <v>11</v>
      </c>
      <c r="C15" s="15" t="s">
        <v>200</v>
      </c>
      <c r="D15" s="16">
        <v>1800</v>
      </c>
      <c r="E15" s="17" t="s">
        <v>17</v>
      </c>
      <c r="F15" s="18"/>
      <c r="G15" s="38">
        <f t="shared" si="0"/>
        <v>0</v>
      </c>
    </row>
    <row r="16" spans="2:7" s="9" customFormat="1" ht="15.75">
      <c r="B16" s="35">
        <v>12</v>
      </c>
      <c r="C16" s="15" t="s">
        <v>201</v>
      </c>
      <c r="D16" s="16">
        <v>2250</v>
      </c>
      <c r="E16" s="17" t="s">
        <v>17</v>
      </c>
      <c r="F16" s="18"/>
      <c r="G16" s="38">
        <f t="shared" si="0"/>
        <v>0</v>
      </c>
    </row>
    <row r="17" spans="2:7" s="9" customFormat="1" ht="15.75">
      <c r="B17" s="35">
        <v>13</v>
      </c>
      <c r="C17" s="15" t="s">
        <v>202</v>
      </c>
      <c r="D17" s="16">
        <v>1100</v>
      </c>
      <c r="E17" s="17" t="s">
        <v>17</v>
      </c>
      <c r="F17" s="18"/>
      <c r="G17" s="38">
        <f t="shared" si="0"/>
        <v>0</v>
      </c>
    </row>
    <row r="18" spans="2:7" s="9" customFormat="1" ht="15.75">
      <c r="B18" s="35">
        <v>14</v>
      </c>
      <c r="C18" s="15" t="s">
        <v>203</v>
      </c>
      <c r="D18" s="16">
        <v>900</v>
      </c>
      <c r="E18" s="17" t="s">
        <v>10</v>
      </c>
      <c r="F18" s="18"/>
      <c r="G18" s="38">
        <f t="shared" si="0"/>
        <v>0</v>
      </c>
    </row>
    <row r="19" spans="2:7" s="9" customFormat="1" ht="47.25">
      <c r="B19" s="35">
        <v>15</v>
      </c>
      <c r="C19" s="15" t="s">
        <v>204</v>
      </c>
      <c r="D19" s="16">
        <v>4500</v>
      </c>
      <c r="E19" s="17" t="s">
        <v>17</v>
      </c>
      <c r="F19" s="18"/>
      <c r="G19" s="38">
        <f t="shared" si="0"/>
        <v>0</v>
      </c>
    </row>
    <row r="20" spans="2:7" s="9" customFormat="1" ht="31.5">
      <c r="B20" s="35">
        <v>16</v>
      </c>
      <c r="C20" s="15" t="s">
        <v>205</v>
      </c>
      <c r="D20" s="16">
        <v>2250</v>
      </c>
      <c r="E20" s="17" t="s">
        <v>17</v>
      </c>
      <c r="F20" s="18"/>
      <c r="G20" s="38">
        <f t="shared" si="0"/>
        <v>0</v>
      </c>
    </row>
    <row r="21" spans="2:7" s="9" customFormat="1" ht="15.75">
      <c r="B21" s="35">
        <v>17</v>
      </c>
      <c r="C21" s="15" t="s">
        <v>206</v>
      </c>
      <c r="D21" s="16">
        <v>1350</v>
      </c>
      <c r="E21" s="17" t="s">
        <v>17</v>
      </c>
      <c r="F21" s="18"/>
      <c r="G21" s="38">
        <f t="shared" si="0"/>
        <v>0</v>
      </c>
    </row>
    <row r="22" spans="2:7" s="9" customFormat="1" ht="47.25">
      <c r="B22" s="35">
        <v>18</v>
      </c>
      <c r="C22" s="15" t="s">
        <v>207</v>
      </c>
      <c r="D22" s="16">
        <v>2250</v>
      </c>
      <c r="E22" s="17" t="s">
        <v>17</v>
      </c>
      <c r="F22" s="18"/>
      <c r="G22" s="38">
        <f t="shared" si="0"/>
        <v>0</v>
      </c>
    </row>
    <row r="23" spans="2:7" s="9" customFormat="1" ht="15.75">
      <c r="B23" s="35">
        <v>19</v>
      </c>
      <c r="C23" s="15" t="s">
        <v>208</v>
      </c>
      <c r="D23" s="16">
        <v>110</v>
      </c>
      <c r="E23" s="17" t="s">
        <v>10</v>
      </c>
      <c r="F23" s="18"/>
      <c r="G23" s="38">
        <f t="shared" si="0"/>
        <v>0</v>
      </c>
    </row>
    <row r="24" spans="2:7" s="9" customFormat="1" ht="31.5">
      <c r="B24" s="35">
        <v>20</v>
      </c>
      <c r="C24" s="15" t="s">
        <v>209</v>
      </c>
      <c r="D24" s="16">
        <v>7200</v>
      </c>
      <c r="E24" s="17" t="s">
        <v>17</v>
      </c>
      <c r="F24" s="18"/>
      <c r="G24" s="38">
        <f t="shared" si="0"/>
        <v>0</v>
      </c>
    </row>
    <row r="25" spans="2:7" s="9" customFormat="1" ht="15.75">
      <c r="B25" s="35">
        <v>21</v>
      </c>
      <c r="C25" s="15" t="s">
        <v>210</v>
      </c>
      <c r="D25" s="16">
        <v>7200</v>
      </c>
      <c r="E25" s="17" t="s">
        <v>17</v>
      </c>
      <c r="F25" s="18"/>
      <c r="G25" s="38">
        <f t="shared" si="0"/>
        <v>0</v>
      </c>
    </row>
    <row r="26" spans="3:7" s="9" customFormat="1" ht="15.75">
      <c r="C26" s="39" t="s">
        <v>30</v>
      </c>
      <c r="D26" s="41"/>
      <c r="E26" s="23"/>
      <c r="F26" s="42">
        <f>SUM(F5:F25)</f>
        <v>0</v>
      </c>
      <c r="G26" s="42">
        <f>SUM(G5:G25)</f>
        <v>0</v>
      </c>
    </row>
    <row r="27" spans="4:7" s="9" customFormat="1" ht="15.75">
      <c r="D27" s="23"/>
      <c r="E27" s="23"/>
      <c r="F27" s="26"/>
      <c r="G27" s="26"/>
    </row>
    <row r="28" spans="4:7" s="9" customFormat="1" ht="15.75">
      <c r="D28" s="23"/>
      <c r="E28" s="23"/>
      <c r="F28" s="26"/>
      <c r="G28" s="26"/>
    </row>
    <row r="29" spans="2:7" s="9" customFormat="1" ht="15.75">
      <c r="B29" s="68" t="s">
        <v>31</v>
      </c>
      <c r="C29" s="68"/>
      <c r="D29" s="68"/>
      <c r="E29" s="68"/>
      <c r="F29" s="68"/>
      <c r="G29" s="68"/>
    </row>
    <row r="30" spans="2:7" s="9" customFormat="1" ht="15.75">
      <c r="B30" s="68"/>
      <c r="C30" s="68"/>
      <c r="D30" s="68"/>
      <c r="E30" s="68"/>
      <c r="F30" s="68"/>
      <c r="G30" s="68"/>
    </row>
    <row r="31" spans="2:7" s="9" customFormat="1" ht="15.75">
      <c r="B31" s="68"/>
      <c r="C31" s="68"/>
      <c r="D31" s="68"/>
      <c r="E31" s="68"/>
      <c r="F31" s="68"/>
      <c r="G31" s="68"/>
    </row>
    <row r="32" spans="2:7" ht="15">
      <c r="B32" s="68"/>
      <c r="C32" s="68"/>
      <c r="D32" s="68"/>
      <c r="E32" s="68"/>
      <c r="F32" s="68"/>
      <c r="G32" s="68"/>
    </row>
  </sheetData>
  <sheetProtection password="C736" sheet="1" objects="1" scenarios="1"/>
  <protectedRanges>
    <protectedRange sqref="F5:F25" name="Zakres1"/>
  </protectedRanges>
  <mergeCells count="1">
    <mergeCell ref="B29:G3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9"/>
  <sheetViews>
    <sheetView workbookViewId="0" topLeftCell="A1">
      <selection activeCell="C5" sqref="C5"/>
    </sheetView>
  </sheetViews>
  <sheetFormatPr defaultColWidth="9.140625" defaultRowHeight="12.75"/>
  <cols>
    <col min="1" max="1" width="12.28125" style="1" customWidth="1"/>
    <col min="2" max="2" width="7.57421875" style="1" customWidth="1"/>
    <col min="3" max="3" width="62.57421875" style="1" customWidth="1"/>
    <col min="4" max="4" width="15.7109375" style="28" customWidth="1"/>
    <col min="5" max="5" width="11.140625" style="29" customWidth="1"/>
    <col min="6" max="6" width="15.8515625" style="30" customWidth="1"/>
    <col min="7" max="7" width="17.57421875" style="30" customWidth="1"/>
    <col min="8" max="16384" width="9.140625" style="1" customWidth="1"/>
  </cols>
  <sheetData>
    <row r="1" spans="2:8" ht="22.5">
      <c r="B1" s="2" t="s">
        <v>0</v>
      </c>
      <c r="C1" s="2"/>
      <c r="D1" s="3"/>
      <c r="E1" s="4"/>
      <c r="F1" s="5"/>
      <c r="G1" s="5"/>
      <c r="H1" s="6"/>
    </row>
    <row r="2" spans="2:8" ht="22.5">
      <c r="B2" s="7" t="s">
        <v>211</v>
      </c>
      <c r="C2" s="7"/>
      <c r="D2" s="3"/>
      <c r="E2" s="4"/>
      <c r="F2" s="8"/>
      <c r="G2" s="5"/>
      <c r="H2" s="6"/>
    </row>
    <row r="3" spans="2:8" ht="21" customHeight="1">
      <c r="B3" s="7" t="s">
        <v>212</v>
      </c>
      <c r="C3" s="7"/>
      <c r="D3" s="3"/>
      <c r="E3" s="4"/>
      <c r="F3" s="8"/>
      <c r="G3" s="5"/>
      <c r="H3" s="6"/>
    </row>
    <row r="4" spans="2:7" s="9" customFormat="1" ht="48" customHeight="1"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</row>
    <row r="5" spans="2:7" s="13" customFormat="1" ht="15.75">
      <c r="B5" s="14">
        <v>1</v>
      </c>
      <c r="C5" s="55" t="s">
        <v>213</v>
      </c>
      <c r="D5" s="56">
        <v>450</v>
      </c>
      <c r="E5" s="17" t="s">
        <v>10</v>
      </c>
      <c r="F5" s="18"/>
      <c r="G5" s="19">
        <f>D5*F5</f>
        <v>0</v>
      </c>
    </row>
    <row r="6" spans="2:7" s="13" customFormat="1" ht="15.75">
      <c r="B6" s="14">
        <v>2</v>
      </c>
      <c r="C6" s="15" t="s">
        <v>214</v>
      </c>
      <c r="D6" s="56">
        <v>2</v>
      </c>
      <c r="E6" s="17" t="s">
        <v>10</v>
      </c>
      <c r="F6" s="18"/>
      <c r="G6" s="19">
        <f aca="true" t="shared" si="0" ref="G6:G59">D6*F6</f>
        <v>0</v>
      </c>
    </row>
    <row r="7" spans="2:7" s="13" customFormat="1" ht="15.75">
      <c r="B7" s="14">
        <v>3</v>
      </c>
      <c r="C7" s="15" t="s">
        <v>215</v>
      </c>
      <c r="D7" s="56">
        <v>1100</v>
      </c>
      <c r="E7" s="17" t="s">
        <v>17</v>
      </c>
      <c r="F7" s="18"/>
      <c r="G7" s="19">
        <f t="shared" si="0"/>
        <v>0</v>
      </c>
    </row>
    <row r="8" spans="2:7" s="13" customFormat="1" ht="15.75">
      <c r="B8" s="14">
        <v>4</v>
      </c>
      <c r="C8" s="15" t="s">
        <v>216</v>
      </c>
      <c r="D8" s="56">
        <v>1700</v>
      </c>
      <c r="E8" s="17" t="s">
        <v>17</v>
      </c>
      <c r="F8" s="18"/>
      <c r="G8" s="19">
        <f t="shared" si="0"/>
        <v>0</v>
      </c>
    </row>
    <row r="9" spans="2:7" s="13" customFormat="1" ht="15.75">
      <c r="B9" s="14">
        <v>5</v>
      </c>
      <c r="C9" s="15" t="s">
        <v>217</v>
      </c>
      <c r="D9" s="56">
        <v>220</v>
      </c>
      <c r="E9" s="17" t="s">
        <v>17</v>
      </c>
      <c r="F9" s="18"/>
      <c r="G9" s="19">
        <f t="shared" si="0"/>
        <v>0</v>
      </c>
    </row>
    <row r="10" spans="2:7" s="13" customFormat="1" ht="15.75">
      <c r="B10" s="14">
        <v>6</v>
      </c>
      <c r="C10" s="15" t="s">
        <v>218</v>
      </c>
      <c r="D10" s="56">
        <v>220</v>
      </c>
      <c r="E10" s="20" t="s">
        <v>10</v>
      </c>
      <c r="F10" s="18"/>
      <c r="G10" s="19">
        <f t="shared" si="0"/>
        <v>0</v>
      </c>
    </row>
    <row r="11" spans="2:7" s="13" customFormat="1" ht="15.75">
      <c r="B11" s="14">
        <v>7</v>
      </c>
      <c r="C11" s="15" t="s">
        <v>219</v>
      </c>
      <c r="D11" s="56">
        <v>90</v>
      </c>
      <c r="E11" s="20" t="s">
        <v>10</v>
      </c>
      <c r="F11" s="18"/>
      <c r="G11" s="19">
        <f t="shared" si="0"/>
        <v>0</v>
      </c>
    </row>
    <row r="12" spans="2:7" s="13" customFormat="1" ht="15.75">
      <c r="B12" s="14">
        <v>8</v>
      </c>
      <c r="C12" s="15" t="s">
        <v>220</v>
      </c>
      <c r="D12" s="56">
        <v>180</v>
      </c>
      <c r="E12" s="20" t="s">
        <v>10</v>
      </c>
      <c r="F12" s="18"/>
      <c r="G12" s="19">
        <f t="shared" si="0"/>
        <v>0</v>
      </c>
    </row>
    <row r="13" spans="2:7" s="13" customFormat="1" ht="15.75">
      <c r="B13" s="14">
        <v>9</v>
      </c>
      <c r="C13" s="15" t="s">
        <v>221</v>
      </c>
      <c r="D13" s="56">
        <v>180</v>
      </c>
      <c r="E13" s="20" t="s">
        <v>10</v>
      </c>
      <c r="F13" s="18"/>
      <c r="G13" s="19">
        <f t="shared" si="0"/>
        <v>0</v>
      </c>
    </row>
    <row r="14" spans="2:7" s="13" customFormat="1" ht="15.75">
      <c r="B14" s="14">
        <v>10</v>
      </c>
      <c r="C14" s="15" t="s">
        <v>222</v>
      </c>
      <c r="D14" s="56">
        <v>450</v>
      </c>
      <c r="E14" s="20" t="s">
        <v>10</v>
      </c>
      <c r="F14" s="18"/>
      <c r="G14" s="19">
        <f t="shared" si="0"/>
        <v>0</v>
      </c>
    </row>
    <row r="15" spans="2:7" s="13" customFormat="1" ht="15.75">
      <c r="B15" s="14">
        <v>11</v>
      </c>
      <c r="C15" s="15" t="s">
        <v>223</v>
      </c>
      <c r="D15" s="56">
        <v>35</v>
      </c>
      <c r="E15" s="20" t="s">
        <v>10</v>
      </c>
      <c r="F15" s="18"/>
      <c r="G15" s="19">
        <f t="shared" si="0"/>
        <v>0</v>
      </c>
    </row>
    <row r="16" spans="2:7" s="13" customFormat="1" ht="15.75">
      <c r="B16" s="14">
        <v>12</v>
      </c>
      <c r="C16" s="15" t="s">
        <v>224</v>
      </c>
      <c r="D16" s="56">
        <v>130</v>
      </c>
      <c r="E16" s="17" t="s">
        <v>17</v>
      </c>
      <c r="F16" s="18"/>
      <c r="G16" s="19">
        <f t="shared" si="0"/>
        <v>0</v>
      </c>
    </row>
    <row r="17" spans="2:7" s="13" customFormat="1" ht="31.5">
      <c r="B17" s="14">
        <v>13</v>
      </c>
      <c r="C17" s="15" t="s">
        <v>225</v>
      </c>
      <c r="D17" s="56">
        <v>560</v>
      </c>
      <c r="E17" s="17" t="s">
        <v>17</v>
      </c>
      <c r="F17" s="18"/>
      <c r="G17" s="19">
        <f t="shared" si="0"/>
        <v>0</v>
      </c>
    </row>
    <row r="18" spans="2:7" s="13" customFormat="1" ht="15.75">
      <c r="B18" s="14">
        <v>14</v>
      </c>
      <c r="C18" s="15" t="s">
        <v>226</v>
      </c>
      <c r="D18" s="56">
        <v>2</v>
      </c>
      <c r="E18" s="17" t="s">
        <v>10</v>
      </c>
      <c r="F18" s="18"/>
      <c r="G18" s="19">
        <f t="shared" si="0"/>
        <v>0</v>
      </c>
    </row>
    <row r="19" spans="2:7" s="13" customFormat="1" ht="15.75">
      <c r="B19" s="14">
        <v>15</v>
      </c>
      <c r="C19" s="15" t="s">
        <v>227</v>
      </c>
      <c r="D19" s="56">
        <v>220</v>
      </c>
      <c r="E19" s="20" t="s">
        <v>17</v>
      </c>
      <c r="F19" s="18"/>
      <c r="G19" s="19">
        <f t="shared" si="0"/>
        <v>0</v>
      </c>
    </row>
    <row r="20" spans="2:7" s="13" customFormat="1" ht="47.25">
      <c r="B20" s="14">
        <v>16</v>
      </c>
      <c r="C20" s="15" t="s">
        <v>228</v>
      </c>
      <c r="D20" s="56">
        <v>220</v>
      </c>
      <c r="E20" s="20" t="s">
        <v>17</v>
      </c>
      <c r="F20" s="18"/>
      <c r="G20" s="19">
        <f t="shared" si="0"/>
        <v>0</v>
      </c>
    </row>
    <row r="21" spans="2:7" s="13" customFormat="1" ht="15.75">
      <c r="B21" s="14">
        <v>17</v>
      </c>
      <c r="C21" s="15" t="s">
        <v>229</v>
      </c>
      <c r="D21" s="56">
        <v>55</v>
      </c>
      <c r="E21" s="20" t="s">
        <v>17</v>
      </c>
      <c r="F21" s="18"/>
      <c r="G21" s="19">
        <f t="shared" si="0"/>
        <v>0</v>
      </c>
    </row>
    <row r="22" spans="2:7" s="13" customFormat="1" ht="31.5">
      <c r="B22" s="14">
        <v>18</v>
      </c>
      <c r="C22" s="15" t="s">
        <v>230</v>
      </c>
      <c r="D22" s="56">
        <v>110</v>
      </c>
      <c r="E22" s="20" t="s">
        <v>17</v>
      </c>
      <c r="F22" s="18"/>
      <c r="G22" s="19">
        <f t="shared" si="0"/>
        <v>0</v>
      </c>
    </row>
    <row r="23" spans="2:7" s="13" customFormat="1" ht="63">
      <c r="B23" s="14">
        <v>19</v>
      </c>
      <c r="C23" s="15" t="s">
        <v>231</v>
      </c>
      <c r="D23" s="56">
        <v>330</v>
      </c>
      <c r="E23" s="17" t="s">
        <v>10</v>
      </c>
      <c r="F23" s="18"/>
      <c r="G23" s="19">
        <f t="shared" si="0"/>
        <v>0</v>
      </c>
    </row>
    <row r="24" spans="2:7" s="13" customFormat="1" ht="63">
      <c r="B24" s="14">
        <v>20</v>
      </c>
      <c r="C24" s="15" t="s">
        <v>232</v>
      </c>
      <c r="D24" s="56">
        <v>330</v>
      </c>
      <c r="E24" s="17" t="s">
        <v>10</v>
      </c>
      <c r="F24" s="18"/>
      <c r="G24" s="19">
        <f t="shared" si="0"/>
        <v>0</v>
      </c>
    </row>
    <row r="25" spans="2:7" s="13" customFormat="1" ht="63">
      <c r="B25" s="14">
        <v>21</v>
      </c>
      <c r="C25" s="15" t="s">
        <v>233</v>
      </c>
      <c r="D25" s="56">
        <v>330</v>
      </c>
      <c r="E25" s="17" t="s">
        <v>10</v>
      </c>
      <c r="F25" s="18"/>
      <c r="G25" s="19">
        <f t="shared" si="0"/>
        <v>0</v>
      </c>
    </row>
    <row r="26" spans="2:7" s="13" customFormat="1" ht="15.75">
      <c r="B26" s="14">
        <v>22</v>
      </c>
      <c r="C26" s="15" t="s">
        <v>234</v>
      </c>
      <c r="D26" s="56">
        <v>150</v>
      </c>
      <c r="E26" s="17" t="s">
        <v>10</v>
      </c>
      <c r="F26" s="18"/>
      <c r="G26" s="19">
        <f t="shared" si="0"/>
        <v>0</v>
      </c>
    </row>
    <row r="27" spans="2:7" s="13" customFormat="1" ht="63">
      <c r="B27" s="14">
        <v>23</v>
      </c>
      <c r="C27" s="15" t="s">
        <v>235</v>
      </c>
      <c r="D27" s="56">
        <v>150</v>
      </c>
      <c r="E27" s="17" t="s">
        <v>10</v>
      </c>
      <c r="F27" s="18"/>
      <c r="G27" s="19">
        <f t="shared" si="0"/>
        <v>0</v>
      </c>
    </row>
    <row r="28" spans="2:7" s="13" customFormat="1" ht="15.75">
      <c r="B28" s="14">
        <v>24</v>
      </c>
      <c r="C28" s="15" t="s">
        <v>236</v>
      </c>
      <c r="D28" s="56">
        <v>10</v>
      </c>
      <c r="E28" s="17" t="s">
        <v>10</v>
      </c>
      <c r="F28" s="18"/>
      <c r="G28" s="19">
        <f t="shared" si="0"/>
        <v>0</v>
      </c>
    </row>
    <row r="29" spans="2:7" s="13" customFormat="1" ht="63">
      <c r="B29" s="14">
        <v>25</v>
      </c>
      <c r="C29" s="15" t="s">
        <v>237</v>
      </c>
      <c r="D29" s="56">
        <v>330</v>
      </c>
      <c r="E29" s="17" t="s">
        <v>10</v>
      </c>
      <c r="F29" s="18"/>
      <c r="G29" s="19">
        <f t="shared" si="0"/>
        <v>0</v>
      </c>
    </row>
    <row r="30" spans="2:7" s="13" customFormat="1" ht="63">
      <c r="B30" s="14">
        <v>26</v>
      </c>
      <c r="C30" s="15" t="s">
        <v>238</v>
      </c>
      <c r="D30" s="56">
        <v>330</v>
      </c>
      <c r="E30" s="17" t="s">
        <v>10</v>
      </c>
      <c r="F30" s="18"/>
      <c r="G30" s="19">
        <f t="shared" si="0"/>
        <v>0</v>
      </c>
    </row>
    <row r="31" spans="2:7" s="13" customFormat="1" ht="63">
      <c r="B31" s="14">
        <v>27</v>
      </c>
      <c r="C31" s="15" t="s">
        <v>239</v>
      </c>
      <c r="D31" s="56">
        <v>330</v>
      </c>
      <c r="E31" s="17" t="s">
        <v>10</v>
      </c>
      <c r="F31" s="18"/>
      <c r="G31" s="19">
        <f t="shared" si="0"/>
        <v>0</v>
      </c>
    </row>
    <row r="32" spans="2:7" s="13" customFormat="1" ht="15.75">
      <c r="B32" s="14">
        <v>28</v>
      </c>
      <c r="C32" s="57" t="s">
        <v>240</v>
      </c>
      <c r="D32" s="56">
        <v>4500</v>
      </c>
      <c r="E32" s="17" t="s">
        <v>17</v>
      </c>
      <c r="F32" s="18"/>
      <c r="G32" s="19">
        <f t="shared" si="0"/>
        <v>0</v>
      </c>
    </row>
    <row r="33" spans="2:7" s="13" customFormat="1" ht="15.75">
      <c r="B33" s="14">
        <v>29</v>
      </c>
      <c r="C33" s="15" t="s">
        <v>241</v>
      </c>
      <c r="D33" s="56">
        <v>45</v>
      </c>
      <c r="E33" s="17" t="s">
        <v>10</v>
      </c>
      <c r="F33" s="18"/>
      <c r="G33" s="19">
        <f t="shared" si="0"/>
        <v>0</v>
      </c>
    </row>
    <row r="34" spans="2:7" s="13" customFormat="1" ht="15.75">
      <c r="B34" s="14">
        <v>30</v>
      </c>
      <c r="C34" s="15" t="s">
        <v>242</v>
      </c>
      <c r="D34" s="56">
        <v>20</v>
      </c>
      <c r="E34" s="17" t="s">
        <v>243</v>
      </c>
      <c r="F34" s="18"/>
      <c r="G34" s="19">
        <f t="shared" si="0"/>
        <v>0</v>
      </c>
    </row>
    <row r="35" spans="2:7" s="13" customFormat="1" ht="31.5">
      <c r="B35" s="14">
        <v>31</v>
      </c>
      <c r="C35" s="15" t="s">
        <v>244</v>
      </c>
      <c r="D35" s="56">
        <v>950</v>
      </c>
      <c r="E35" s="17" t="s">
        <v>243</v>
      </c>
      <c r="F35" s="18"/>
      <c r="G35" s="19">
        <f t="shared" si="0"/>
        <v>0</v>
      </c>
    </row>
    <row r="36" spans="2:7" s="13" customFormat="1" ht="15.75">
      <c r="B36" s="14">
        <v>32</v>
      </c>
      <c r="C36" s="15" t="s">
        <v>245</v>
      </c>
      <c r="D36" s="56">
        <v>90</v>
      </c>
      <c r="E36" s="17" t="s">
        <v>243</v>
      </c>
      <c r="F36" s="18"/>
      <c r="G36" s="19">
        <f t="shared" si="0"/>
        <v>0</v>
      </c>
    </row>
    <row r="37" spans="2:7" s="13" customFormat="1" ht="15.75">
      <c r="B37" s="14">
        <v>33</v>
      </c>
      <c r="C37" s="15" t="s">
        <v>246</v>
      </c>
      <c r="D37" s="56">
        <v>1</v>
      </c>
      <c r="E37" s="20" t="s">
        <v>10</v>
      </c>
      <c r="F37" s="18"/>
      <c r="G37" s="19">
        <f t="shared" si="0"/>
        <v>0</v>
      </c>
    </row>
    <row r="38" spans="2:7" s="13" customFormat="1" ht="15.75">
      <c r="B38" s="14">
        <v>34</v>
      </c>
      <c r="C38" s="15" t="s">
        <v>247</v>
      </c>
      <c r="D38" s="56">
        <v>20</v>
      </c>
      <c r="E38" s="20" t="s">
        <v>10</v>
      </c>
      <c r="F38" s="18"/>
      <c r="G38" s="19">
        <f t="shared" si="0"/>
        <v>0</v>
      </c>
    </row>
    <row r="39" spans="2:7" s="13" customFormat="1" ht="31.5">
      <c r="B39" s="14">
        <v>35</v>
      </c>
      <c r="C39" s="15" t="s">
        <v>248</v>
      </c>
      <c r="D39" s="56">
        <v>200</v>
      </c>
      <c r="E39" s="20" t="s">
        <v>10</v>
      </c>
      <c r="F39" s="18"/>
      <c r="G39" s="19">
        <f t="shared" si="0"/>
        <v>0</v>
      </c>
    </row>
    <row r="40" spans="2:7" s="13" customFormat="1" ht="15.75">
      <c r="B40" s="14">
        <v>36</v>
      </c>
      <c r="C40" s="15" t="s">
        <v>249</v>
      </c>
      <c r="D40" s="56">
        <v>270</v>
      </c>
      <c r="E40" s="20" t="s">
        <v>17</v>
      </c>
      <c r="F40" s="18"/>
      <c r="G40" s="19">
        <f t="shared" si="0"/>
        <v>0</v>
      </c>
    </row>
    <row r="41" spans="2:7" s="13" customFormat="1" ht="15.75">
      <c r="B41" s="14">
        <v>37</v>
      </c>
      <c r="C41" s="15" t="s">
        <v>250</v>
      </c>
      <c r="D41" s="58">
        <v>45</v>
      </c>
      <c r="E41" s="20" t="s">
        <v>10</v>
      </c>
      <c r="F41" s="18"/>
      <c r="G41" s="19">
        <f t="shared" si="0"/>
        <v>0</v>
      </c>
    </row>
    <row r="42" spans="2:7" s="13" customFormat="1" ht="47.25">
      <c r="B42" s="14">
        <v>38</v>
      </c>
      <c r="C42" s="15" t="s">
        <v>251</v>
      </c>
      <c r="D42" s="56">
        <v>720</v>
      </c>
      <c r="E42" s="20" t="s">
        <v>10</v>
      </c>
      <c r="F42" s="18"/>
      <c r="G42" s="19">
        <f t="shared" si="0"/>
        <v>0</v>
      </c>
    </row>
    <row r="43" spans="2:7" s="13" customFormat="1" ht="47.25">
      <c r="B43" s="14">
        <v>39</v>
      </c>
      <c r="C43" s="15" t="s">
        <v>252</v>
      </c>
      <c r="D43" s="56">
        <v>270</v>
      </c>
      <c r="E43" s="20" t="s">
        <v>10</v>
      </c>
      <c r="F43" s="18"/>
      <c r="G43" s="19">
        <f t="shared" si="0"/>
        <v>0</v>
      </c>
    </row>
    <row r="44" spans="2:7" s="13" customFormat="1" ht="31.5">
      <c r="B44" s="14">
        <v>40</v>
      </c>
      <c r="C44" s="15" t="s">
        <v>253</v>
      </c>
      <c r="D44" s="56">
        <v>4500</v>
      </c>
      <c r="E44" s="20" t="s">
        <v>17</v>
      </c>
      <c r="F44" s="18"/>
      <c r="G44" s="19">
        <f t="shared" si="0"/>
        <v>0</v>
      </c>
    </row>
    <row r="45" spans="2:7" s="13" customFormat="1" ht="15.75">
      <c r="B45" s="14">
        <v>41</v>
      </c>
      <c r="C45" s="15" t="s">
        <v>254</v>
      </c>
      <c r="D45" s="56">
        <v>4500</v>
      </c>
      <c r="E45" s="20" t="s">
        <v>17</v>
      </c>
      <c r="F45" s="18"/>
      <c r="G45" s="19">
        <f t="shared" si="0"/>
        <v>0</v>
      </c>
    </row>
    <row r="46" spans="2:7" s="13" customFormat="1" ht="15.75">
      <c r="B46" s="14">
        <v>42</v>
      </c>
      <c r="C46" s="15" t="s">
        <v>255</v>
      </c>
      <c r="D46" s="56">
        <v>45</v>
      </c>
      <c r="E46" s="20" t="s">
        <v>10</v>
      </c>
      <c r="F46" s="18"/>
      <c r="G46" s="19">
        <f t="shared" si="0"/>
        <v>0</v>
      </c>
    </row>
    <row r="47" spans="2:7" s="13" customFormat="1" ht="15.75">
      <c r="B47" s="14">
        <v>43</v>
      </c>
      <c r="C47" s="15" t="s">
        <v>256</v>
      </c>
      <c r="D47" s="56">
        <v>110</v>
      </c>
      <c r="E47" s="20" t="s">
        <v>10</v>
      </c>
      <c r="F47" s="18"/>
      <c r="G47" s="19">
        <f t="shared" si="0"/>
        <v>0</v>
      </c>
    </row>
    <row r="48" spans="2:7" s="13" customFormat="1" ht="15.75">
      <c r="B48" s="14">
        <v>44</v>
      </c>
      <c r="C48" s="15" t="s">
        <v>257</v>
      </c>
      <c r="D48" s="56">
        <v>60</v>
      </c>
      <c r="E48" s="20" t="s">
        <v>17</v>
      </c>
      <c r="F48" s="18"/>
      <c r="G48" s="19">
        <f t="shared" si="0"/>
        <v>0</v>
      </c>
    </row>
    <row r="49" spans="2:7" s="13" customFormat="1" ht="15.75">
      <c r="B49" s="14">
        <v>45</v>
      </c>
      <c r="C49" s="15" t="s">
        <v>258</v>
      </c>
      <c r="D49" s="56">
        <v>60</v>
      </c>
      <c r="E49" s="20" t="s">
        <v>17</v>
      </c>
      <c r="F49" s="18"/>
      <c r="G49" s="19">
        <f t="shared" si="0"/>
        <v>0</v>
      </c>
    </row>
    <row r="50" spans="2:7" s="13" customFormat="1" ht="15.75">
      <c r="B50" s="14">
        <v>46</v>
      </c>
      <c r="C50" s="15" t="s">
        <v>259</v>
      </c>
      <c r="D50" s="56">
        <v>60</v>
      </c>
      <c r="E50" s="20" t="s">
        <v>17</v>
      </c>
      <c r="F50" s="18"/>
      <c r="G50" s="19">
        <f t="shared" si="0"/>
        <v>0</v>
      </c>
    </row>
    <row r="51" spans="2:7" s="13" customFormat="1" ht="15.75">
      <c r="B51" s="14">
        <v>47</v>
      </c>
      <c r="C51" s="15" t="s">
        <v>260</v>
      </c>
      <c r="D51" s="56">
        <v>60</v>
      </c>
      <c r="E51" s="20" t="s">
        <v>17</v>
      </c>
      <c r="F51" s="18"/>
      <c r="G51" s="19">
        <f t="shared" si="0"/>
        <v>0</v>
      </c>
    </row>
    <row r="52" spans="2:7" s="13" customFormat="1" ht="31.5">
      <c r="B52" s="14">
        <v>48</v>
      </c>
      <c r="C52" s="15" t="s">
        <v>261</v>
      </c>
      <c r="D52" s="56">
        <v>330</v>
      </c>
      <c r="E52" s="20" t="s">
        <v>17</v>
      </c>
      <c r="F52" s="18"/>
      <c r="G52" s="19">
        <f t="shared" si="0"/>
        <v>0</v>
      </c>
    </row>
    <row r="53" spans="2:7" s="13" customFormat="1" ht="15.75">
      <c r="B53" s="14">
        <v>49</v>
      </c>
      <c r="C53" s="15" t="s">
        <v>262</v>
      </c>
      <c r="D53" s="56">
        <v>60</v>
      </c>
      <c r="E53" s="20" t="s">
        <v>17</v>
      </c>
      <c r="F53" s="18"/>
      <c r="G53" s="19">
        <f t="shared" si="0"/>
        <v>0</v>
      </c>
    </row>
    <row r="54" spans="2:7" s="13" customFormat="1" ht="15.75">
      <c r="B54" s="14">
        <v>50</v>
      </c>
      <c r="C54" s="15" t="s">
        <v>263</v>
      </c>
      <c r="D54" s="56">
        <v>90</v>
      </c>
      <c r="E54" s="20" t="s">
        <v>10</v>
      </c>
      <c r="F54" s="18"/>
      <c r="G54" s="19">
        <f t="shared" si="0"/>
        <v>0</v>
      </c>
    </row>
    <row r="55" spans="2:7" s="13" customFormat="1" ht="15.75">
      <c r="B55" s="14">
        <v>51</v>
      </c>
      <c r="C55" s="15" t="s">
        <v>264</v>
      </c>
      <c r="D55" s="56">
        <v>60</v>
      </c>
      <c r="E55" s="20" t="s">
        <v>17</v>
      </c>
      <c r="F55" s="18"/>
      <c r="G55" s="19">
        <f t="shared" si="0"/>
        <v>0</v>
      </c>
    </row>
    <row r="56" spans="2:7" s="13" customFormat="1" ht="15.75">
      <c r="B56" s="14">
        <v>52</v>
      </c>
      <c r="C56" s="15" t="s">
        <v>265</v>
      </c>
      <c r="D56" s="56">
        <v>180</v>
      </c>
      <c r="E56" s="20" t="s">
        <v>243</v>
      </c>
      <c r="F56" s="18"/>
      <c r="G56" s="19">
        <f t="shared" si="0"/>
        <v>0</v>
      </c>
    </row>
    <row r="57" spans="2:7" s="13" customFormat="1" ht="31.5">
      <c r="B57" s="14">
        <v>53</v>
      </c>
      <c r="C57" s="15" t="s">
        <v>344</v>
      </c>
      <c r="D57" s="56">
        <v>4000</v>
      </c>
      <c r="E57" s="20" t="s">
        <v>17</v>
      </c>
      <c r="F57" s="18"/>
      <c r="G57" s="19">
        <f t="shared" si="0"/>
        <v>0</v>
      </c>
    </row>
    <row r="58" spans="2:7" s="13" customFormat="1" ht="15.75">
      <c r="B58" s="14">
        <v>54</v>
      </c>
      <c r="C58" s="15" t="s">
        <v>342</v>
      </c>
      <c r="D58" s="56">
        <v>84</v>
      </c>
      <c r="E58" s="20" t="s">
        <v>10</v>
      </c>
      <c r="F58" s="18"/>
      <c r="G58" s="19">
        <f t="shared" si="0"/>
        <v>0</v>
      </c>
    </row>
    <row r="59" spans="2:7" s="13" customFormat="1" ht="15.75">
      <c r="B59" s="14">
        <v>55</v>
      </c>
      <c r="C59" s="15" t="s">
        <v>343</v>
      </c>
      <c r="D59" s="56">
        <v>3000</v>
      </c>
      <c r="E59" s="20" t="s">
        <v>17</v>
      </c>
      <c r="F59" s="18"/>
      <c r="G59" s="19">
        <f t="shared" si="0"/>
        <v>0</v>
      </c>
    </row>
    <row r="60" spans="2:7" s="9" customFormat="1" ht="15.75">
      <c r="B60" s="66"/>
      <c r="C60" s="39" t="s">
        <v>30</v>
      </c>
      <c r="D60" s="58"/>
      <c r="E60" s="17"/>
      <c r="F60" s="42">
        <f>SUM(F5:F59)</f>
        <v>0</v>
      </c>
      <c r="G60" s="42">
        <f>SUM(G5:G59)</f>
        <v>0</v>
      </c>
    </row>
    <row r="61" spans="4:7" s="9" customFormat="1" ht="15.75">
      <c r="D61" s="25"/>
      <c r="E61" s="23"/>
      <c r="F61" s="26"/>
      <c r="G61" s="26"/>
    </row>
    <row r="62" spans="4:7" s="9" customFormat="1" ht="15.75">
      <c r="D62" s="25"/>
      <c r="E62" s="23"/>
      <c r="F62" s="26"/>
      <c r="G62" s="26"/>
    </row>
    <row r="63" spans="2:7" s="9" customFormat="1" ht="15.75">
      <c r="B63" s="68" t="s">
        <v>31</v>
      </c>
      <c r="C63" s="68"/>
      <c r="D63" s="68"/>
      <c r="E63" s="68"/>
      <c r="F63" s="68"/>
      <c r="G63" s="68"/>
    </row>
    <row r="64" spans="2:7" s="9" customFormat="1" ht="15.75">
      <c r="B64" s="68"/>
      <c r="C64" s="68"/>
      <c r="D64" s="68"/>
      <c r="E64" s="68"/>
      <c r="F64" s="68"/>
      <c r="G64" s="68"/>
    </row>
    <row r="65" spans="2:7" s="9" customFormat="1" ht="15.75">
      <c r="B65" s="68"/>
      <c r="C65" s="68"/>
      <c r="D65" s="68"/>
      <c r="E65" s="68"/>
      <c r="F65" s="68"/>
      <c r="G65" s="68"/>
    </row>
    <row r="66" spans="2:7" s="9" customFormat="1" ht="15.75">
      <c r="B66" s="68"/>
      <c r="C66" s="68"/>
      <c r="D66" s="68"/>
      <c r="E66" s="68"/>
      <c r="F66" s="68"/>
      <c r="G66" s="68"/>
    </row>
    <row r="67" spans="4:7" s="9" customFormat="1" ht="15.75">
      <c r="D67" s="25"/>
      <c r="E67" s="23"/>
      <c r="F67" s="26"/>
      <c r="G67" s="26"/>
    </row>
    <row r="68" spans="4:7" s="9" customFormat="1" ht="15.75">
      <c r="D68" s="25"/>
      <c r="E68" s="23"/>
      <c r="F68" s="26"/>
      <c r="G68" s="26"/>
    </row>
    <row r="69" spans="4:7" s="9" customFormat="1" ht="15.75">
      <c r="D69" s="25"/>
      <c r="E69" s="23"/>
      <c r="F69" s="26"/>
      <c r="G69" s="26"/>
    </row>
  </sheetData>
  <sheetProtection password="C736" sheet="1" objects="1" scenarios="1"/>
  <protectedRanges>
    <protectedRange sqref="F5:F59" name="Zakres1"/>
  </protectedRanges>
  <mergeCells count="1">
    <mergeCell ref="B63:G6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F5" sqref="F5"/>
    </sheetView>
  </sheetViews>
  <sheetFormatPr defaultColWidth="9.140625" defaultRowHeight="12.75"/>
  <cols>
    <col min="1" max="1" width="12.421875" style="1" customWidth="1"/>
    <col min="2" max="2" width="7.57421875" style="1" customWidth="1"/>
    <col min="3" max="3" width="62.57421875" style="1" customWidth="1"/>
    <col min="4" max="4" width="14.00390625" style="28" customWidth="1"/>
    <col min="5" max="5" width="11.140625" style="29" customWidth="1"/>
    <col min="6" max="6" width="14.8515625" style="30" customWidth="1"/>
    <col min="7" max="7" width="16.8515625" style="30" customWidth="1"/>
    <col min="8" max="16384" width="9.140625" style="1" customWidth="1"/>
  </cols>
  <sheetData>
    <row r="1" spans="2:8" ht="22.5">
      <c r="B1" s="2" t="s">
        <v>0</v>
      </c>
      <c r="C1" s="2"/>
      <c r="D1" s="3"/>
      <c r="E1" s="4"/>
      <c r="F1" s="5"/>
      <c r="G1" s="5"/>
      <c r="H1" s="6"/>
    </row>
    <row r="2" spans="2:8" ht="22.5">
      <c r="B2" s="7" t="s">
        <v>266</v>
      </c>
      <c r="C2" s="7"/>
      <c r="D2" s="3"/>
      <c r="E2" s="4"/>
      <c r="F2" s="8"/>
      <c r="G2" s="5"/>
      <c r="H2" s="6"/>
    </row>
    <row r="3" spans="2:8" ht="21" customHeight="1">
      <c r="B3" s="7" t="s">
        <v>267</v>
      </c>
      <c r="C3" s="7"/>
      <c r="D3" s="3"/>
      <c r="E3" s="4"/>
      <c r="F3" s="8"/>
      <c r="G3" s="5"/>
      <c r="H3" s="6"/>
    </row>
    <row r="4" spans="2:7" s="9" customFormat="1" ht="47.25"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</row>
    <row r="5" spans="2:7" s="13" customFormat="1" ht="15.75">
      <c r="B5" s="14">
        <v>1</v>
      </c>
      <c r="C5" s="55" t="s">
        <v>268</v>
      </c>
      <c r="D5" s="16">
        <v>2250</v>
      </c>
      <c r="E5" s="17" t="s">
        <v>17</v>
      </c>
      <c r="F5" s="18"/>
      <c r="G5" s="19">
        <f>D5*F5</f>
        <v>0</v>
      </c>
    </row>
    <row r="6" spans="2:7" s="13" customFormat="1" ht="15.75">
      <c r="B6" s="14">
        <v>2</v>
      </c>
      <c r="C6" s="15" t="s">
        <v>269</v>
      </c>
      <c r="D6" s="16">
        <v>2250</v>
      </c>
      <c r="E6" s="17" t="s">
        <v>17</v>
      </c>
      <c r="F6" s="18"/>
      <c r="G6" s="19">
        <f aca="true" t="shared" si="0" ref="G6:G25">D6*F6</f>
        <v>0</v>
      </c>
    </row>
    <row r="7" spans="2:7" s="13" customFormat="1" ht="15.75">
      <c r="B7" s="14">
        <v>3</v>
      </c>
      <c r="C7" s="15" t="s">
        <v>270</v>
      </c>
      <c r="D7" s="16">
        <v>450</v>
      </c>
      <c r="E7" s="17" t="s">
        <v>10</v>
      </c>
      <c r="F7" s="18"/>
      <c r="G7" s="19">
        <f t="shared" si="0"/>
        <v>0</v>
      </c>
    </row>
    <row r="8" spans="2:7" s="13" customFormat="1" ht="15.75">
      <c r="B8" s="14">
        <v>4</v>
      </c>
      <c r="C8" s="15" t="s">
        <v>271</v>
      </c>
      <c r="D8" s="16">
        <v>450</v>
      </c>
      <c r="E8" s="17" t="s">
        <v>10</v>
      </c>
      <c r="F8" s="18"/>
      <c r="G8" s="19">
        <f t="shared" si="0"/>
        <v>0</v>
      </c>
    </row>
    <row r="9" spans="2:7" s="13" customFormat="1" ht="15.75">
      <c r="B9" s="14">
        <v>5</v>
      </c>
      <c r="C9" s="15" t="s">
        <v>272</v>
      </c>
      <c r="D9" s="16">
        <v>450</v>
      </c>
      <c r="E9" s="20" t="s">
        <v>17</v>
      </c>
      <c r="F9" s="18"/>
      <c r="G9" s="19">
        <f t="shared" si="0"/>
        <v>0</v>
      </c>
    </row>
    <row r="10" spans="2:7" s="13" customFormat="1" ht="15.75">
      <c r="B10" s="14">
        <v>6</v>
      </c>
      <c r="C10" s="15" t="s">
        <v>273</v>
      </c>
      <c r="D10" s="16">
        <v>220</v>
      </c>
      <c r="E10" s="20" t="s">
        <v>10</v>
      </c>
      <c r="F10" s="18"/>
      <c r="G10" s="19">
        <f t="shared" si="0"/>
        <v>0</v>
      </c>
    </row>
    <row r="11" spans="2:7" s="13" customFormat="1" ht="15.75">
      <c r="B11" s="14">
        <v>7</v>
      </c>
      <c r="C11" s="15" t="s">
        <v>274</v>
      </c>
      <c r="D11" s="16">
        <v>220</v>
      </c>
      <c r="E11" s="20" t="s">
        <v>10</v>
      </c>
      <c r="F11" s="18"/>
      <c r="G11" s="19">
        <f t="shared" si="0"/>
        <v>0</v>
      </c>
    </row>
    <row r="12" spans="2:7" s="13" customFormat="1" ht="15.75">
      <c r="B12" s="14">
        <v>8</v>
      </c>
      <c r="C12" s="15" t="s">
        <v>275</v>
      </c>
      <c r="D12" s="16">
        <v>330</v>
      </c>
      <c r="E12" s="20" t="s">
        <v>10</v>
      </c>
      <c r="F12" s="18"/>
      <c r="G12" s="19">
        <f t="shared" si="0"/>
        <v>0</v>
      </c>
    </row>
    <row r="13" spans="2:7" s="13" customFormat="1" ht="15.75">
      <c r="B13" s="14">
        <v>9</v>
      </c>
      <c r="C13" s="15" t="s">
        <v>276</v>
      </c>
      <c r="D13" s="16">
        <v>1100</v>
      </c>
      <c r="E13" s="20" t="s">
        <v>17</v>
      </c>
      <c r="F13" s="18"/>
      <c r="G13" s="19">
        <f t="shared" si="0"/>
        <v>0</v>
      </c>
    </row>
    <row r="14" spans="2:7" s="13" customFormat="1" ht="15.75">
      <c r="B14" s="14">
        <v>10</v>
      </c>
      <c r="C14" s="15" t="s">
        <v>277</v>
      </c>
      <c r="D14" s="16">
        <v>330</v>
      </c>
      <c r="E14" s="20" t="s">
        <v>10</v>
      </c>
      <c r="F14" s="18"/>
      <c r="G14" s="19">
        <f t="shared" si="0"/>
        <v>0</v>
      </c>
    </row>
    <row r="15" spans="2:7" s="13" customFormat="1" ht="15.75">
      <c r="B15" s="14">
        <v>11</v>
      </c>
      <c r="C15" s="15" t="s">
        <v>278</v>
      </c>
      <c r="D15" s="16">
        <v>220</v>
      </c>
      <c r="E15" s="17" t="s">
        <v>10</v>
      </c>
      <c r="F15" s="18"/>
      <c r="G15" s="19">
        <f t="shared" si="0"/>
        <v>0</v>
      </c>
    </row>
    <row r="16" spans="2:7" s="13" customFormat="1" ht="15.75">
      <c r="B16" s="14">
        <v>12</v>
      </c>
      <c r="C16" s="15" t="s">
        <v>279</v>
      </c>
      <c r="D16" s="16">
        <v>1800</v>
      </c>
      <c r="E16" s="17" t="s">
        <v>17</v>
      </c>
      <c r="F16" s="18"/>
      <c r="G16" s="19">
        <f t="shared" si="0"/>
        <v>0</v>
      </c>
    </row>
    <row r="17" spans="2:7" s="13" customFormat="1" ht="15.75">
      <c r="B17" s="14">
        <v>13</v>
      </c>
      <c r="C17" s="15" t="s">
        <v>280</v>
      </c>
      <c r="D17" s="16">
        <v>560</v>
      </c>
      <c r="E17" s="17" t="s">
        <v>10</v>
      </c>
      <c r="F17" s="18"/>
      <c r="G17" s="19">
        <f t="shared" si="0"/>
        <v>0</v>
      </c>
    </row>
    <row r="18" spans="2:7" s="13" customFormat="1" ht="15.75">
      <c r="B18" s="14">
        <v>14</v>
      </c>
      <c r="C18" s="15" t="s">
        <v>281</v>
      </c>
      <c r="D18" s="16">
        <v>1100</v>
      </c>
      <c r="E18" s="20" t="s">
        <v>17</v>
      </c>
      <c r="F18" s="18"/>
      <c r="G18" s="19">
        <f t="shared" si="0"/>
        <v>0</v>
      </c>
    </row>
    <row r="19" spans="2:7" s="13" customFormat="1" ht="15.75">
      <c r="B19" s="14">
        <v>15</v>
      </c>
      <c r="C19" s="15" t="s">
        <v>282</v>
      </c>
      <c r="D19" s="16">
        <v>110</v>
      </c>
      <c r="E19" s="20" t="s">
        <v>10</v>
      </c>
      <c r="F19" s="18"/>
      <c r="G19" s="19">
        <f t="shared" si="0"/>
        <v>0</v>
      </c>
    </row>
    <row r="20" spans="2:7" s="13" customFormat="1" ht="15.75">
      <c r="B20" s="14">
        <v>16</v>
      </c>
      <c r="C20" s="15" t="s">
        <v>283</v>
      </c>
      <c r="D20" s="16">
        <v>1800</v>
      </c>
      <c r="E20" s="20" t="s">
        <v>17</v>
      </c>
      <c r="F20" s="18"/>
      <c r="G20" s="19">
        <f t="shared" si="0"/>
        <v>0</v>
      </c>
    </row>
    <row r="21" spans="2:7" s="13" customFormat="1" ht="15.75">
      <c r="B21" s="14">
        <v>17</v>
      </c>
      <c r="C21" s="15" t="s">
        <v>284</v>
      </c>
      <c r="D21" s="16">
        <v>1800</v>
      </c>
      <c r="E21" s="20" t="s">
        <v>17</v>
      </c>
      <c r="F21" s="18"/>
      <c r="G21" s="19">
        <f t="shared" si="0"/>
        <v>0</v>
      </c>
    </row>
    <row r="22" spans="2:7" s="13" customFormat="1" ht="15.75">
      <c r="B22" s="14">
        <v>18</v>
      </c>
      <c r="C22" s="15" t="s">
        <v>285</v>
      </c>
      <c r="D22" s="16">
        <v>1300</v>
      </c>
      <c r="E22" s="17" t="s">
        <v>17</v>
      </c>
      <c r="F22" s="18"/>
      <c r="G22" s="19">
        <f t="shared" si="0"/>
        <v>0</v>
      </c>
    </row>
    <row r="23" spans="2:7" s="13" customFormat="1" ht="15.75">
      <c r="B23" s="14">
        <v>19</v>
      </c>
      <c r="C23" s="15" t="s">
        <v>286</v>
      </c>
      <c r="D23" s="16">
        <v>450</v>
      </c>
      <c r="E23" s="17" t="s">
        <v>10</v>
      </c>
      <c r="F23" s="18"/>
      <c r="G23" s="19">
        <f t="shared" si="0"/>
        <v>0</v>
      </c>
    </row>
    <row r="24" spans="2:7" s="13" customFormat="1" ht="15.75">
      <c r="B24" s="14">
        <v>20</v>
      </c>
      <c r="C24" s="15" t="s">
        <v>287</v>
      </c>
      <c r="D24" s="16">
        <v>450</v>
      </c>
      <c r="E24" s="17" t="s">
        <v>10</v>
      </c>
      <c r="F24" s="18"/>
      <c r="G24" s="19">
        <f t="shared" si="0"/>
        <v>0</v>
      </c>
    </row>
    <row r="25" spans="2:7" s="13" customFormat="1" ht="15.75">
      <c r="B25" s="14">
        <v>21</v>
      </c>
      <c r="C25" s="15" t="s">
        <v>288</v>
      </c>
      <c r="D25" s="16">
        <v>330</v>
      </c>
      <c r="E25" s="17" t="s">
        <v>10</v>
      </c>
      <c r="F25" s="18"/>
      <c r="G25" s="19">
        <f t="shared" si="0"/>
        <v>0</v>
      </c>
    </row>
    <row r="26" spans="3:7" s="9" customFormat="1" ht="15.75">
      <c r="C26" s="39" t="s">
        <v>30</v>
      </c>
      <c r="D26" s="22"/>
      <c r="E26" s="23"/>
      <c r="F26" s="42">
        <f>SUM(F5:F25)</f>
        <v>0</v>
      </c>
      <c r="G26" s="42">
        <f>SUM(G5:G25)</f>
        <v>0</v>
      </c>
    </row>
    <row r="27" spans="4:7" s="9" customFormat="1" ht="15.75">
      <c r="D27" s="25"/>
      <c r="E27" s="23"/>
      <c r="F27" s="26"/>
      <c r="G27" s="26"/>
    </row>
    <row r="28" spans="4:7" s="9" customFormat="1" ht="15.75">
      <c r="D28" s="25"/>
      <c r="E28" s="23"/>
      <c r="F28" s="26"/>
      <c r="G28" s="26"/>
    </row>
    <row r="29" spans="2:7" s="9" customFormat="1" ht="15.75">
      <c r="B29" s="68" t="s">
        <v>31</v>
      </c>
      <c r="C29" s="68"/>
      <c r="D29" s="68"/>
      <c r="E29" s="68"/>
      <c r="F29" s="68"/>
      <c r="G29" s="68"/>
    </row>
    <row r="30" spans="2:7" s="9" customFormat="1" ht="15.75">
      <c r="B30" s="68"/>
      <c r="C30" s="68"/>
      <c r="D30" s="68"/>
      <c r="E30" s="68"/>
      <c r="F30" s="68"/>
      <c r="G30" s="68"/>
    </row>
    <row r="31" spans="2:7" s="9" customFormat="1" ht="15.75">
      <c r="B31" s="68"/>
      <c r="C31" s="68"/>
      <c r="D31" s="68"/>
      <c r="E31" s="68"/>
      <c r="F31" s="68"/>
      <c r="G31" s="68"/>
    </row>
    <row r="32" spans="2:7" ht="15">
      <c r="B32" s="68"/>
      <c r="C32" s="68"/>
      <c r="D32" s="68"/>
      <c r="E32" s="68"/>
      <c r="F32" s="68"/>
      <c r="G32" s="68"/>
    </row>
  </sheetData>
  <sheetProtection password="C736" sheet="1" objects="1" scenarios="1"/>
  <protectedRanges>
    <protectedRange sqref="F5:F25" name="Zakres1"/>
  </protectedRanges>
  <mergeCells count="1">
    <mergeCell ref="B29:G3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3"/>
  <sheetViews>
    <sheetView workbookViewId="0" topLeftCell="A1">
      <selection activeCell="D5" sqref="D5"/>
    </sheetView>
  </sheetViews>
  <sheetFormatPr defaultColWidth="9.140625" defaultRowHeight="12.75"/>
  <cols>
    <col min="1" max="1" width="12.421875" style="1" customWidth="1"/>
    <col min="2" max="2" width="7.57421875" style="1" customWidth="1"/>
    <col min="3" max="3" width="62.57421875" style="1" customWidth="1"/>
    <col min="4" max="4" width="14.00390625" style="28" customWidth="1"/>
    <col min="5" max="5" width="11.140625" style="29" customWidth="1"/>
    <col min="6" max="6" width="14.421875" style="30" customWidth="1"/>
    <col min="7" max="7" width="17.8515625" style="30" customWidth="1"/>
    <col min="8" max="16384" width="9.140625" style="1" customWidth="1"/>
  </cols>
  <sheetData>
    <row r="1" spans="2:8" ht="22.5">
      <c r="B1" s="2" t="s">
        <v>0</v>
      </c>
      <c r="C1" s="2"/>
      <c r="D1" s="3"/>
      <c r="E1" s="4"/>
      <c r="F1" s="5"/>
      <c r="G1" s="5"/>
      <c r="H1" s="6"/>
    </row>
    <row r="2" spans="2:8" ht="22.5">
      <c r="B2" s="7" t="s">
        <v>289</v>
      </c>
      <c r="C2" s="7"/>
      <c r="D2" s="3"/>
      <c r="E2" s="4"/>
      <c r="F2" s="8"/>
      <c r="G2" s="5"/>
      <c r="H2" s="6"/>
    </row>
    <row r="3" spans="2:8" ht="21" customHeight="1">
      <c r="B3" s="7" t="s">
        <v>290</v>
      </c>
      <c r="C3" s="7"/>
      <c r="D3" s="3"/>
      <c r="E3" s="4"/>
      <c r="F3" s="8"/>
      <c r="G3" s="5"/>
      <c r="H3" s="6"/>
    </row>
    <row r="4" spans="2:7" s="9" customFormat="1" ht="47.25"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</row>
    <row r="5" spans="2:7" s="13" customFormat="1" ht="31.5">
      <c r="B5" s="14">
        <v>1</v>
      </c>
      <c r="C5" s="15" t="s">
        <v>291</v>
      </c>
      <c r="D5" s="16">
        <v>2300</v>
      </c>
      <c r="E5" s="17" t="s">
        <v>17</v>
      </c>
      <c r="F5" s="18"/>
      <c r="G5" s="19">
        <f>D5*F5</f>
        <v>0</v>
      </c>
    </row>
    <row r="6" spans="2:7" s="13" customFormat="1" ht="31.5">
      <c r="B6" s="14">
        <v>2</v>
      </c>
      <c r="C6" s="15" t="s">
        <v>292</v>
      </c>
      <c r="D6" s="16">
        <v>2250</v>
      </c>
      <c r="E6" s="20" t="s">
        <v>17</v>
      </c>
      <c r="F6" s="18"/>
      <c r="G6" s="19">
        <f aca="true" t="shared" si="0" ref="G6:G46">D6*F6</f>
        <v>0</v>
      </c>
    </row>
    <row r="7" spans="2:7" s="13" customFormat="1" ht="15.75">
      <c r="B7" s="14">
        <v>3</v>
      </c>
      <c r="C7" s="15" t="s">
        <v>293</v>
      </c>
      <c r="D7" s="16">
        <v>2250</v>
      </c>
      <c r="E7" s="20" t="s">
        <v>17</v>
      </c>
      <c r="F7" s="18"/>
      <c r="G7" s="19">
        <f t="shared" si="0"/>
        <v>0</v>
      </c>
    </row>
    <row r="8" spans="2:7" s="13" customFormat="1" ht="31.5">
      <c r="B8" s="14">
        <v>4</v>
      </c>
      <c r="C8" s="15" t="s">
        <v>294</v>
      </c>
      <c r="D8" s="16">
        <v>2250</v>
      </c>
      <c r="E8" s="20" t="s">
        <v>17</v>
      </c>
      <c r="F8" s="18"/>
      <c r="G8" s="19">
        <f t="shared" si="0"/>
        <v>0</v>
      </c>
    </row>
    <row r="9" spans="2:7" s="13" customFormat="1" ht="15.75">
      <c r="B9" s="14">
        <v>5</v>
      </c>
      <c r="C9" s="15" t="s">
        <v>295</v>
      </c>
      <c r="D9" s="16">
        <v>2250</v>
      </c>
      <c r="E9" s="20" t="s">
        <v>17</v>
      </c>
      <c r="F9" s="18"/>
      <c r="G9" s="19">
        <f t="shared" si="0"/>
        <v>0</v>
      </c>
    </row>
    <row r="10" spans="2:7" s="13" customFormat="1" ht="31.5">
      <c r="B10" s="14">
        <v>6</v>
      </c>
      <c r="C10" s="15" t="s">
        <v>296</v>
      </c>
      <c r="D10" s="16">
        <v>670</v>
      </c>
      <c r="E10" s="20" t="s">
        <v>17</v>
      </c>
      <c r="F10" s="18"/>
      <c r="G10" s="19">
        <f t="shared" si="0"/>
        <v>0</v>
      </c>
    </row>
    <row r="11" spans="2:7" s="13" customFormat="1" ht="15.75">
      <c r="B11" s="14">
        <v>7</v>
      </c>
      <c r="C11" s="15" t="s">
        <v>297</v>
      </c>
      <c r="D11" s="16">
        <v>1350</v>
      </c>
      <c r="E11" s="20" t="s">
        <v>17</v>
      </c>
      <c r="F11" s="18"/>
      <c r="G11" s="19">
        <f t="shared" si="0"/>
        <v>0</v>
      </c>
    </row>
    <row r="12" spans="2:7" s="13" customFormat="1" ht="15.75">
      <c r="B12" s="14">
        <v>8</v>
      </c>
      <c r="C12" s="15" t="s">
        <v>298</v>
      </c>
      <c r="D12" s="16">
        <v>4500</v>
      </c>
      <c r="E12" s="17" t="s">
        <v>17</v>
      </c>
      <c r="F12" s="18"/>
      <c r="G12" s="19">
        <f t="shared" si="0"/>
        <v>0</v>
      </c>
    </row>
    <row r="13" spans="2:7" s="13" customFormat="1" ht="15.75">
      <c r="B13" s="14">
        <v>9</v>
      </c>
      <c r="C13" s="15" t="s">
        <v>346</v>
      </c>
      <c r="D13" s="16">
        <v>2000</v>
      </c>
      <c r="E13" s="17" t="s">
        <v>17</v>
      </c>
      <c r="F13" s="18"/>
      <c r="G13" s="19">
        <f t="shared" si="0"/>
        <v>0</v>
      </c>
    </row>
    <row r="14" spans="2:7" s="13" customFormat="1" ht="31.5">
      <c r="B14" s="14">
        <v>10</v>
      </c>
      <c r="C14" s="15" t="s">
        <v>299</v>
      </c>
      <c r="D14" s="16">
        <v>4500</v>
      </c>
      <c r="E14" s="17" t="s">
        <v>17</v>
      </c>
      <c r="F14" s="18"/>
      <c r="G14" s="19">
        <f t="shared" si="0"/>
        <v>0</v>
      </c>
    </row>
    <row r="15" spans="2:7" s="13" customFormat="1" ht="31.5">
      <c r="B15" s="14">
        <v>11</v>
      </c>
      <c r="C15" s="15" t="s">
        <v>300</v>
      </c>
      <c r="D15" s="16">
        <v>2500</v>
      </c>
      <c r="E15" s="17" t="s">
        <v>10</v>
      </c>
      <c r="F15" s="18"/>
      <c r="G15" s="19">
        <f t="shared" si="0"/>
        <v>0</v>
      </c>
    </row>
    <row r="16" spans="2:7" s="13" customFormat="1" ht="15.75">
      <c r="B16" s="14">
        <v>12</v>
      </c>
      <c r="C16" s="15" t="s">
        <v>301</v>
      </c>
      <c r="D16" s="16">
        <v>160</v>
      </c>
      <c r="E16" s="17" t="s">
        <v>10</v>
      </c>
      <c r="F16" s="18"/>
      <c r="G16" s="19">
        <f t="shared" si="0"/>
        <v>0</v>
      </c>
    </row>
    <row r="17" spans="2:7" s="13" customFormat="1" ht="47.25">
      <c r="B17" s="14">
        <v>13</v>
      </c>
      <c r="C17" s="15" t="s">
        <v>302</v>
      </c>
      <c r="D17" s="16">
        <v>11200</v>
      </c>
      <c r="E17" s="20" t="s">
        <v>303</v>
      </c>
      <c r="F17" s="18"/>
      <c r="G17" s="19">
        <f t="shared" si="0"/>
        <v>0</v>
      </c>
    </row>
    <row r="18" spans="2:7" s="13" customFormat="1" ht="18" customHeight="1">
      <c r="B18" s="14">
        <v>14</v>
      </c>
      <c r="C18" s="15" t="s">
        <v>304</v>
      </c>
      <c r="D18" s="16">
        <v>2200</v>
      </c>
      <c r="E18" s="17" t="s">
        <v>303</v>
      </c>
      <c r="F18" s="18"/>
      <c r="G18" s="19">
        <f t="shared" si="0"/>
        <v>0</v>
      </c>
    </row>
    <row r="19" spans="2:7" s="13" customFormat="1" ht="47.25">
      <c r="B19" s="14">
        <v>15</v>
      </c>
      <c r="C19" s="15" t="s">
        <v>305</v>
      </c>
      <c r="D19" s="16">
        <v>3100</v>
      </c>
      <c r="E19" s="20" t="s">
        <v>17</v>
      </c>
      <c r="F19" s="18"/>
      <c r="G19" s="19">
        <f t="shared" si="0"/>
        <v>0</v>
      </c>
    </row>
    <row r="20" spans="2:7" s="13" customFormat="1" ht="31.5">
      <c r="B20" s="14">
        <v>16</v>
      </c>
      <c r="C20" s="15" t="s">
        <v>306</v>
      </c>
      <c r="D20" s="16">
        <v>650</v>
      </c>
      <c r="E20" s="20" t="s">
        <v>10</v>
      </c>
      <c r="F20" s="18"/>
      <c r="G20" s="19">
        <f t="shared" si="0"/>
        <v>0</v>
      </c>
    </row>
    <row r="21" spans="2:7" s="13" customFormat="1" ht="31.5">
      <c r="B21" s="14">
        <v>17</v>
      </c>
      <c r="C21" s="15" t="s">
        <v>307</v>
      </c>
      <c r="D21" s="16">
        <v>450</v>
      </c>
      <c r="E21" s="17" t="s">
        <v>10</v>
      </c>
      <c r="F21" s="18"/>
      <c r="G21" s="19">
        <f t="shared" si="0"/>
        <v>0</v>
      </c>
    </row>
    <row r="22" spans="2:7" s="13" customFormat="1" ht="31.5">
      <c r="B22" s="14">
        <v>18</v>
      </c>
      <c r="C22" s="15" t="s">
        <v>308</v>
      </c>
      <c r="D22" s="16">
        <v>450</v>
      </c>
      <c r="E22" s="17" t="s">
        <v>10</v>
      </c>
      <c r="F22" s="18"/>
      <c r="G22" s="19">
        <f t="shared" si="0"/>
        <v>0</v>
      </c>
    </row>
    <row r="23" spans="2:7" s="13" customFormat="1" ht="15.75">
      <c r="B23" s="14">
        <v>19</v>
      </c>
      <c r="C23" s="15" t="s">
        <v>309</v>
      </c>
      <c r="D23" s="16">
        <v>450</v>
      </c>
      <c r="E23" s="17" t="s">
        <v>10</v>
      </c>
      <c r="F23" s="18"/>
      <c r="G23" s="19">
        <f t="shared" si="0"/>
        <v>0</v>
      </c>
    </row>
    <row r="24" spans="2:7" s="13" customFormat="1" ht="15.75">
      <c r="B24" s="14">
        <v>20</v>
      </c>
      <c r="C24" s="15" t="s">
        <v>310</v>
      </c>
      <c r="D24" s="16">
        <v>330</v>
      </c>
      <c r="E24" s="17" t="s">
        <v>10</v>
      </c>
      <c r="F24" s="18"/>
      <c r="G24" s="19">
        <f t="shared" si="0"/>
        <v>0</v>
      </c>
    </row>
    <row r="25" spans="2:7" s="13" customFormat="1" ht="31.5">
      <c r="B25" s="14">
        <v>21</v>
      </c>
      <c r="C25" s="15" t="s">
        <v>311</v>
      </c>
      <c r="D25" s="16">
        <v>3600</v>
      </c>
      <c r="E25" s="20" t="s">
        <v>17</v>
      </c>
      <c r="F25" s="18"/>
      <c r="G25" s="19">
        <f t="shared" si="0"/>
        <v>0</v>
      </c>
    </row>
    <row r="26" spans="2:7" s="13" customFormat="1" ht="31.5">
      <c r="B26" s="14">
        <v>22</v>
      </c>
      <c r="C26" s="15" t="s">
        <v>312</v>
      </c>
      <c r="D26" s="16">
        <v>1800</v>
      </c>
      <c r="E26" s="17" t="s">
        <v>17</v>
      </c>
      <c r="F26" s="18"/>
      <c r="G26" s="19">
        <f t="shared" si="0"/>
        <v>0</v>
      </c>
    </row>
    <row r="27" spans="2:7" s="13" customFormat="1" ht="15.75">
      <c r="B27" s="14">
        <v>23</v>
      </c>
      <c r="C27" s="15" t="s">
        <v>313</v>
      </c>
      <c r="D27" s="16">
        <v>2200</v>
      </c>
      <c r="E27" s="17" t="s">
        <v>17</v>
      </c>
      <c r="F27" s="18"/>
      <c r="G27" s="19">
        <f t="shared" si="0"/>
        <v>0</v>
      </c>
    </row>
    <row r="28" spans="2:7" s="13" customFormat="1" ht="31.5">
      <c r="B28" s="14">
        <v>24</v>
      </c>
      <c r="C28" s="15" t="s">
        <v>314</v>
      </c>
      <c r="D28" s="16">
        <v>2200</v>
      </c>
      <c r="E28" s="17" t="s">
        <v>17</v>
      </c>
      <c r="F28" s="18"/>
      <c r="G28" s="19">
        <f t="shared" si="0"/>
        <v>0</v>
      </c>
    </row>
    <row r="29" spans="2:7" s="13" customFormat="1" ht="31.5">
      <c r="B29" s="14">
        <v>25</v>
      </c>
      <c r="C29" s="15" t="s">
        <v>315</v>
      </c>
      <c r="D29" s="16">
        <v>2200</v>
      </c>
      <c r="E29" s="17" t="s">
        <v>17</v>
      </c>
      <c r="F29" s="18"/>
      <c r="G29" s="19">
        <f t="shared" si="0"/>
        <v>0</v>
      </c>
    </row>
    <row r="30" spans="2:7" s="13" customFormat="1" ht="31.5">
      <c r="B30" s="14">
        <v>26</v>
      </c>
      <c r="C30" s="15" t="s">
        <v>316</v>
      </c>
      <c r="D30" s="16">
        <v>2200</v>
      </c>
      <c r="E30" s="17" t="s">
        <v>17</v>
      </c>
      <c r="F30" s="18"/>
      <c r="G30" s="19">
        <f t="shared" si="0"/>
        <v>0</v>
      </c>
    </row>
    <row r="31" spans="2:7" s="13" customFormat="1" ht="31.5">
      <c r="B31" s="14">
        <v>27</v>
      </c>
      <c r="C31" s="15" t="s">
        <v>317</v>
      </c>
      <c r="D31" s="16">
        <v>2200</v>
      </c>
      <c r="E31" s="17" t="s">
        <v>17</v>
      </c>
      <c r="F31" s="18"/>
      <c r="G31" s="19">
        <f t="shared" si="0"/>
        <v>0</v>
      </c>
    </row>
    <row r="32" spans="2:7" s="13" customFormat="1" ht="15.75">
      <c r="B32" s="14">
        <v>28</v>
      </c>
      <c r="C32" s="15" t="s">
        <v>318</v>
      </c>
      <c r="D32" s="16">
        <v>2200</v>
      </c>
      <c r="E32" s="20" t="s">
        <v>17</v>
      </c>
      <c r="F32" s="18"/>
      <c r="G32" s="19">
        <f t="shared" si="0"/>
        <v>0</v>
      </c>
    </row>
    <row r="33" spans="2:7" s="13" customFormat="1" ht="15.75">
      <c r="B33" s="14">
        <v>29</v>
      </c>
      <c r="C33" s="15" t="s">
        <v>319</v>
      </c>
      <c r="D33" s="16">
        <v>3300</v>
      </c>
      <c r="E33" s="17" t="s">
        <v>17</v>
      </c>
      <c r="F33" s="18"/>
      <c r="G33" s="19">
        <f t="shared" si="0"/>
        <v>0</v>
      </c>
    </row>
    <row r="34" spans="2:7" s="13" customFormat="1" ht="31.5">
      <c r="B34" s="14">
        <v>30</v>
      </c>
      <c r="C34" s="15" t="s">
        <v>320</v>
      </c>
      <c r="D34" s="16">
        <v>3300</v>
      </c>
      <c r="E34" s="17" t="s">
        <v>17</v>
      </c>
      <c r="F34" s="18"/>
      <c r="G34" s="19">
        <f t="shared" si="0"/>
        <v>0</v>
      </c>
    </row>
    <row r="35" spans="2:7" s="13" customFormat="1" ht="31.5">
      <c r="B35" s="14">
        <v>31</v>
      </c>
      <c r="C35" s="15" t="s">
        <v>321</v>
      </c>
      <c r="D35" s="16">
        <v>2200</v>
      </c>
      <c r="E35" s="17" t="s">
        <v>17</v>
      </c>
      <c r="F35" s="18"/>
      <c r="G35" s="19">
        <f t="shared" si="0"/>
        <v>0</v>
      </c>
    </row>
    <row r="36" spans="2:7" s="13" customFormat="1" ht="15.75">
      <c r="B36" s="14">
        <v>32</v>
      </c>
      <c r="C36" s="15" t="s">
        <v>322</v>
      </c>
      <c r="D36" s="16">
        <v>1800</v>
      </c>
      <c r="E36" s="17" t="s">
        <v>17</v>
      </c>
      <c r="F36" s="18"/>
      <c r="G36" s="19">
        <f t="shared" si="0"/>
        <v>0</v>
      </c>
    </row>
    <row r="37" spans="2:7" s="13" customFormat="1" ht="15.75">
      <c r="B37" s="14">
        <v>33</v>
      </c>
      <c r="C37" s="15" t="s">
        <v>323</v>
      </c>
      <c r="D37" s="16">
        <v>3600</v>
      </c>
      <c r="E37" s="17" t="s">
        <v>17</v>
      </c>
      <c r="F37" s="18"/>
      <c r="G37" s="19">
        <f t="shared" si="0"/>
        <v>0</v>
      </c>
    </row>
    <row r="38" spans="2:7" s="13" customFormat="1" ht="15.75">
      <c r="B38" s="14">
        <v>34</v>
      </c>
      <c r="C38" s="15" t="s">
        <v>324</v>
      </c>
      <c r="D38" s="16">
        <v>2700</v>
      </c>
      <c r="E38" s="20" t="s">
        <v>17</v>
      </c>
      <c r="F38" s="18"/>
      <c r="G38" s="19">
        <f t="shared" si="0"/>
        <v>0</v>
      </c>
    </row>
    <row r="39" spans="2:7" s="13" customFormat="1" ht="31.5">
      <c r="B39" s="14">
        <v>35</v>
      </c>
      <c r="C39" s="15" t="s">
        <v>325</v>
      </c>
      <c r="D39" s="16">
        <v>1100</v>
      </c>
      <c r="E39" s="17" t="s">
        <v>17</v>
      </c>
      <c r="F39" s="18"/>
      <c r="G39" s="19">
        <f t="shared" si="0"/>
        <v>0</v>
      </c>
    </row>
    <row r="40" spans="2:7" s="13" customFormat="1" ht="31.5">
      <c r="B40" s="14">
        <v>36</v>
      </c>
      <c r="C40" s="15" t="s">
        <v>326</v>
      </c>
      <c r="D40" s="16">
        <v>1800</v>
      </c>
      <c r="E40" s="17" t="s">
        <v>17</v>
      </c>
      <c r="F40" s="18"/>
      <c r="G40" s="19">
        <f t="shared" si="0"/>
        <v>0</v>
      </c>
    </row>
    <row r="41" spans="2:7" s="13" customFormat="1" ht="15.75">
      <c r="B41" s="14">
        <v>37</v>
      </c>
      <c r="C41" s="15" t="s">
        <v>345</v>
      </c>
      <c r="D41" s="16">
        <v>3600</v>
      </c>
      <c r="E41" s="17" t="s">
        <v>17</v>
      </c>
      <c r="F41" s="18"/>
      <c r="G41" s="19">
        <f t="shared" si="0"/>
        <v>0</v>
      </c>
    </row>
    <row r="42" spans="2:7" s="13" customFormat="1" ht="15.75">
      <c r="B42" s="14">
        <v>38</v>
      </c>
      <c r="C42" s="15" t="s">
        <v>327</v>
      </c>
      <c r="D42" s="16">
        <v>900</v>
      </c>
      <c r="E42" s="17" t="s">
        <v>17</v>
      </c>
      <c r="F42" s="18"/>
      <c r="G42" s="19">
        <f t="shared" si="0"/>
        <v>0</v>
      </c>
    </row>
    <row r="43" spans="2:7" s="13" customFormat="1" ht="15.75">
      <c r="B43" s="14">
        <v>39</v>
      </c>
      <c r="C43" s="15" t="s">
        <v>328</v>
      </c>
      <c r="D43" s="16">
        <v>110</v>
      </c>
      <c r="E43" s="17" t="s">
        <v>17</v>
      </c>
      <c r="F43" s="18"/>
      <c r="G43" s="19">
        <f t="shared" si="0"/>
        <v>0</v>
      </c>
    </row>
    <row r="44" spans="2:7" s="13" customFormat="1" ht="15.75">
      <c r="B44" s="14">
        <v>40</v>
      </c>
      <c r="C44" s="15" t="s">
        <v>329</v>
      </c>
      <c r="D44" s="16">
        <v>900</v>
      </c>
      <c r="E44" s="17" t="s">
        <v>17</v>
      </c>
      <c r="F44" s="18"/>
      <c r="G44" s="19">
        <f t="shared" si="0"/>
        <v>0</v>
      </c>
    </row>
    <row r="45" spans="2:7" s="13" customFormat="1" ht="15.75">
      <c r="B45" s="14">
        <v>41</v>
      </c>
      <c r="C45" s="15" t="s">
        <v>330</v>
      </c>
      <c r="D45" s="16">
        <v>1000</v>
      </c>
      <c r="E45" s="20" t="s">
        <v>10</v>
      </c>
      <c r="F45" s="18"/>
      <c r="G45" s="19">
        <f t="shared" si="0"/>
        <v>0</v>
      </c>
    </row>
    <row r="46" spans="2:7" s="13" customFormat="1" ht="31.5">
      <c r="B46" s="14">
        <v>42</v>
      </c>
      <c r="C46" s="15" t="s">
        <v>331</v>
      </c>
      <c r="D46" s="16">
        <v>2200</v>
      </c>
      <c r="E46" s="20" t="s">
        <v>17</v>
      </c>
      <c r="F46" s="18"/>
      <c r="G46" s="19">
        <f t="shared" si="0"/>
        <v>0</v>
      </c>
    </row>
    <row r="47" spans="3:7" s="9" customFormat="1" ht="15.75">
      <c r="C47" s="39" t="s">
        <v>30</v>
      </c>
      <c r="D47" s="22"/>
      <c r="E47" s="23"/>
      <c r="F47" s="42">
        <f>SUM(F5:F46)</f>
        <v>0</v>
      </c>
      <c r="G47" s="42">
        <f>SUM(G5:G46)</f>
        <v>0</v>
      </c>
    </row>
    <row r="48" spans="4:7" s="9" customFormat="1" ht="15.75">
      <c r="D48" s="25"/>
      <c r="E48" s="23"/>
      <c r="F48" s="26"/>
      <c r="G48" s="26"/>
    </row>
    <row r="49" spans="4:7" s="9" customFormat="1" ht="15.75">
      <c r="D49" s="25"/>
      <c r="E49" s="23"/>
      <c r="F49" s="26"/>
      <c r="G49" s="26"/>
    </row>
    <row r="50" spans="2:7" s="9" customFormat="1" ht="15.75">
      <c r="B50" s="68" t="s">
        <v>31</v>
      </c>
      <c r="C50" s="68"/>
      <c r="D50" s="68"/>
      <c r="E50" s="68"/>
      <c r="F50" s="68"/>
      <c r="G50" s="68"/>
    </row>
    <row r="51" spans="2:7" s="9" customFormat="1" ht="15.75">
      <c r="B51" s="68"/>
      <c r="C51" s="68"/>
      <c r="D51" s="68"/>
      <c r="E51" s="68"/>
      <c r="F51" s="68"/>
      <c r="G51" s="68"/>
    </row>
    <row r="52" spans="2:7" s="9" customFormat="1" ht="15.75">
      <c r="B52" s="68"/>
      <c r="C52" s="68"/>
      <c r="D52" s="68"/>
      <c r="E52" s="68"/>
      <c r="F52" s="68"/>
      <c r="G52" s="68"/>
    </row>
    <row r="53" spans="2:7" ht="15">
      <c r="B53" s="68"/>
      <c r="C53" s="68"/>
      <c r="D53" s="68"/>
      <c r="E53" s="68"/>
      <c r="F53" s="68"/>
      <c r="G53" s="68"/>
    </row>
  </sheetData>
  <sheetProtection password="C736" sheet="1" objects="1" scenarios="1"/>
  <protectedRanges>
    <protectedRange sqref="F5:F46" name="Zakres1"/>
  </protectedRanges>
  <mergeCells count="1">
    <mergeCell ref="B50:G5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D5" sqref="D5"/>
    </sheetView>
  </sheetViews>
  <sheetFormatPr defaultColWidth="9.140625" defaultRowHeight="12.75"/>
  <cols>
    <col min="1" max="1" width="12.421875" style="1" customWidth="1"/>
    <col min="2" max="2" width="7.57421875" style="1" customWidth="1"/>
    <col min="3" max="3" width="62.57421875" style="1" customWidth="1"/>
    <col min="4" max="4" width="16.00390625" style="65" customWidth="1"/>
    <col min="5" max="5" width="11.140625" style="30" customWidth="1"/>
    <col min="6" max="6" width="13.28125" style="30" customWidth="1"/>
    <col min="7" max="7" width="17.00390625" style="30" customWidth="1"/>
    <col min="8" max="16384" width="9.140625" style="1" customWidth="1"/>
  </cols>
  <sheetData>
    <row r="1" spans="2:8" ht="22.5">
      <c r="B1" s="2" t="s">
        <v>0</v>
      </c>
      <c r="C1" s="2"/>
      <c r="D1" s="59"/>
      <c r="E1" s="5"/>
      <c r="F1" s="5"/>
      <c r="G1" s="5"/>
      <c r="H1" s="6"/>
    </row>
    <row r="2" spans="2:8" ht="22.5">
      <c r="B2" s="7" t="s">
        <v>332</v>
      </c>
      <c r="C2" s="7"/>
      <c r="D2" s="60"/>
      <c r="E2" s="8"/>
      <c r="F2" s="8"/>
      <c r="G2" s="5"/>
      <c r="H2" s="6"/>
    </row>
    <row r="3" spans="2:8" ht="21" customHeight="1">
      <c r="B3" s="7" t="s">
        <v>333</v>
      </c>
      <c r="C3" s="7"/>
      <c r="D3" s="60"/>
      <c r="E3" s="8"/>
      <c r="F3" s="8"/>
      <c r="G3" s="5"/>
      <c r="H3" s="6"/>
    </row>
    <row r="4" spans="2:7" s="9" customFormat="1" ht="63"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</row>
    <row r="5" spans="2:7" s="13" customFormat="1" ht="15.75">
      <c r="B5" s="14">
        <v>1</v>
      </c>
      <c r="C5" s="15" t="s">
        <v>334</v>
      </c>
      <c r="D5" s="61">
        <v>9000</v>
      </c>
      <c r="E5" s="62" t="s">
        <v>17</v>
      </c>
      <c r="F5" s="18"/>
      <c r="G5" s="19">
        <f>D5*F5</f>
        <v>0</v>
      </c>
    </row>
    <row r="6" spans="3:7" s="9" customFormat="1" ht="15.75">
      <c r="C6" s="21" t="s">
        <v>30</v>
      </c>
      <c r="D6" s="63"/>
      <c r="E6" s="26"/>
      <c r="F6" s="24">
        <f>SUM(F5)</f>
        <v>0</v>
      </c>
      <c r="G6" s="24">
        <f>SUM(G5:G5)</f>
        <v>0</v>
      </c>
    </row>
    <row r="7" spans="4:7" s="9" customFormat="1" ht="15.75">
      <c r="D7" s="64"/>
      <c r="E7" s="26"/>
      <c r="F7" s="26"/>
      <c r="G7" s="26"/>
    </row>
    <row r="8" spans="4:7" s="9" customFormat="1" ht="15.75">
      <c r="D8" s="64"/>
      <c r="E8" s="26"/>
      <c r="F8" s="26"/>
      <c r="G8" s="26"/>
    </row>
    <row r="9" spans="2:7" s="9" customFormat="1" ht="15.75">
      <c r="B9" s="68" t="s">
        <v>31</v>
      </c>
      <c r="C9" s="68"/>
      <c r="D9" s="68"/>
      <c r="E9" s="68"/>
      <c r="F9" s="68"/>
      <c r="G9" s="68"/>
    </row>
    <row r="10" spans="2:7" s="9" customFormat="1" ht="15.75">
      <c r="B10" s="68"/>
      <c r="C10" s="68"/>
      <c r="D10" s="68"/>
      <c r="E10" s="68"/>
      <c r="F10" s="68"/>
      <c r="G10" s="68"/>
    </row>
    <row r="11" spans="2:7" s="9" customFormat="1" ht="15.75">
      <c r="B11" s="68"/>
      <c r="C11" s="68"/>
      <c r="D11" s="68"/>
      <c r="E11" s="68"/>
      <c r="F11" s="68"/>
      <c r="G11" s="68"/>
    </row>
    <row r="12" spans="2:7" ht="15">
      <c r="B12" s="68"/>
      <c r="C12" s="68"/>
      <c r="D12" s="68"/>
      <c r="E12" s="68"/>
      <c r="F12" s="68"/>
      <c r="G12" s="68"/>
    </row>
  </sheetData>
  <sheetProtection password="C736" sheet="1" objects="1" scenarios="1"/>
  <protectedRanges>
    <protectedRange sqref="F5" name="Zakres1"/>
  </protectedRanges>
  <mergeCells count="1">
    <mergeCell ref="B9:G1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7"/>
  <sheetViews>
    <sheetView workbookViewId="0" topLeftCell="A1">
      <selection activeCell="C5" sqref="C5"/>
    </sheetView>
  </sheetViews>
  <sheetFormatPr defaultColWidth="9.140625" defaultRowHeight="12.75"/>
  <cols>
    <col min="1" max="1" width="12.28125" style="1" customWidth="1"/>
    <col min="2" max="2" width="7.57421875" style="1" customWidth="1"/>
    <col min="3" max="3" width="62.57421875" style="1" customWidth="1"/>
    <col min="4" max="4" width="14.7109375" style="28" customWidth="1"/>
    <col min="5" max="5" width="11.140625" style="29" customWidth="1"/>
    <col min="6" max="6" width="14.8515625" style="30" customWidth="1"/>
    <col min="7" max="7" width="17.7109375" style="30" customWidth="1"/>
    <col min="8" max="16384" width="9.140625" style="1" customWidth="1"/>
  </cols>
  <sheetData>
    <row r="1" spans="2:8" ht="22.5">
      <c r="B1" s="2" t="s">
        <v>0</v>
      </c>
      <c r="C1" s="2"/>
      <c r="D1" s="3"/>
      <c r="E1" s="4"/>
      <c r="F1" s="5"/>
      <c r="G1" s="5"/>
      <c r="H1" s="6"/>
    </row>
    <row r="2" spans="2:8" ht="22.5">
      <c r="B2" s="7" t="s">
        <v>1</v>
      </c>
      <c r="C2" s="7"/>
      <c r="D2" s="3"/>
      <c r="E2" s="4"/>
      <c r="F2" s="8"/>
      <c r="G2" s="5"/>
      <c r="H2" s="6"/>
    </row>
    <row r="3" spans="2:8" ht="21" customHeight="1">
      <c r="B3" s="7" t="s">
        <v>2</v>
      </c>
      <c r="C3" s="7"/>
      <c r="D3" s="3"/>
      <c r="E3" s="4"/>
      <c r="F3" s="8"/>
      <c r="G3" s="5"/>
      <c r="H3" s="6"/>
    </row>
    <row r="4" spans="2:7" s="9" customFormat="1" ht="47.25">
      <c r="B4" s="10" t="s">
        <v>3</v>
      </c>
      <c r="C4" s="10" t="s">
        <v>4</v>
      </c>
      <c r="D4" s="11" t="s">
        <v>5</v>
      </c>
      <c r="E4" s="10" t="s">
        <v>6</v>
      </c>
      <c r="F4" s="12" t="s">
        <v>7</v>
      </c>
      <c r="G4" s="10" t="s">
        <v>8</v>
      </c>
    </row>
    <row r="5" spans="2:7" s="13" customFormat="1" ht="15.75">
      <c r="B5" s="14">
        <v>1</v>
      </c>
      <c r="C5" s="15" t="s">
        <v>9</v>
      </c>
      <c r="D5" s="16">
        <v>1150</v>
      </c>
      <c r="E5" s="17" t="s">
        <v>10</v>
      </c>
      <c r="F5" s="18"/>
      <c r="G5" s="19">
        <f>D5*F5</f>
        <v>0</v>
      </c>
    </row>
    <row r="6" spans="2:7" s="13" customFormat="1" ht="15.75">
      <c r="B6" s="14">
        <v>2</v>
      </c>
      <c r="C6" s="15" t="s">
        <v>352</v>
      </c>
      <c r="D6" s="16">
        <v>450</v>
      </c>
      <c r="E6" s="17" t="s">
        <v>10</v>
      </c>
      <c r="F6" s="18"/>
      <c r="G6" s="19">
        <f>D6*F6</f>
        <v>0</v>
      </c>
    </row>
    <row r="7" spans="2:7" s="13" customFormat="1" ht="15.75">
      <c r="B7" s="14">
        <v>3</v>
      </c>
      <c r="C7" s="15" t="s">
        <v>351</v>
      </c>
      <c r="D7" s="16">
        <v>450</v>
      </c>
      <c r="E7" s="17" t="s">
        <v>10</v>
      </c>
      <c r="F7" s="18"/>
      <c r="G7" s="19">
        <f aca="true" t="shared" si="0" ref="G7:G30">D7*F7</f>
        <v>0</v>
      </c>
    </row>
    <row r="8" spans="2:7" s="13" customFormat="1" ht="15.75">
      <c r="B8" s="14">
        <v>4</v>
      </c>
      <c r="C8" s="15" t="s">
        <v>11</v>
      </c>
      <c r="D8" s="16">
        <v>900</v>
      </c>
      <c r="E8" s="17" t="s">
        <v>10</v>
      </c>
      <c r="F8" s="18"/>
      <c r="G8" s="19">
        <f t="shared" si="0"/>
        <v>0</v>
      </c>
    </row>
    <row r="9" spans="2:7" s="13" customFormat="1" ht="15.75">
      <c r="B9" s="14">
        <v>5</v>
      </c>
      <c r="C9" s="15" t="s">
        <v>349</v>
      </c>
      <c r="D9" s="16">
        <v>900</v>
      </c>
      <c r="E9" s="17" t="s">
        <v>10</v>
      </c>
      <c r="F9" s="18"/>
      <c r="G9" s="19">
        <f t="shared" si="0"/>
        <v>0</v>
      </c>
    </row>
    <row r="10" spans="2:7" s="13" customFormat="1" ht="15.75">
      <c r="B10" s="14">
        <v>6</v>
      </c>
      <c r="C10" s="15" t="s">
        <v>12</v>
      </c>
      <c r="D10" s="16">
        <v>670</v>
      </c>
      <c r="E10" s="17" t="s">
        <v>10</v>
      </c>
      <c r="F10" s="18"/>
      <c r="G10" s="19">
        <f t="shared" si="0"/>
        <v>0</v>
      </c>
    </row>
    <row r="11" spans="2:7" s="13" customFormat="1" ht="15.75">
      <c r="B11" s="14">
        <v>7</v>
      </c>
      <c r="C11" s="15" t="s">
        <v>13</v>
      </c>
      <c r="D11" s="16">
        <v>900</v>
      </c>
      <c r="E11" s="17" t="s">
        <v>10</v>
      </c>
      <c r="F11" s="18"/>
      <c r="G11" s="19">
        <f t="shared" si="0"/>
        <v>0</v>
      </c>
    </row>
    <row r="12" spans="2:7" s="13" customFormat="1" ht="17.25" customHeight="1">
      <c r="B12" s="14">
        <v>8</v>
      </c>
      <c r="C12" s="15" t="s">
        <v>14</v>
      </c>
      <c r="D12" s="16">
        <v>670</v>
      </c>
      <c r="E12" s="17" t="s">
        <v>10</v>
      </c>
      <c r="F12" s="18"/>
      <c r="G12" s="19">
        <f t="shared" si="0"/>
        <v>0</v>
      </c>
    </row>
    <row r="13" spans="2:7" s="13" customFormat="1" ht="18" customHeight="1">
      <c r="B13" s="14">
        <v>9</v>
      </c>
      <c r="C13" s="15" t="s">
        <v>15</v>
      </c>
      <c r="D13" s="16">
        <v>670</v>
      </c>
      <c r="E13" s="17" t="s">
        <v>10</v>
      </c>
      <c r="F13" s="18"/>
      <c r="G13" s="19">
        <f t="shared" si="0"/>
        <v>0</v>
      </c>
    </row>
    <row r="14" spans="2:7" s="13" customFormat="1" ht="18" customHeight="1">
      <c r="B14" s="14">
        <v>10</v>
      </c>
      <c r="C14" s="15" t="s">
        <v>347</v>
      </c>
      <c r="D14" s="16">
        <v>670</v>
      </c>
      <c r="E14" s="17" t="s">
        <v>10</v>
      </c>
      <c r="F14" s="18"/>
      <c r="G14" s="19">
        <f t="shared" si="0"/>
        <v>0</v>
      </c>
    </row>
    <row r="15" spans="2:7" s="13" customFormat="1" ht="18" customHeight="1">
      <c r="B15" s="14">
        <v>11</v>
      </c>
      <c r="C15" s="15" t="s">
        <v>348</v>
      </c>
      <c r="D15" s="16">
        <v>670</v>
      </c>
      <c r="E15" s="17" t="s">
        <v>10</v>
      </c>
      <c r="F15" s="18"/>
      <c r="G15" s="19">
        <f t="shared" si="0"/>
        <v>0</v>
      </c>
    </row>
    <row r="16" spans="2:7" s="13" customFormat="1" ht="15.75">
      <c r="B16" s="14">
        <v>12</v>
      </c>
      <c r="C16" s="15" t="s">
        <v>16</v>
      </c>
      <c r="D16" s="16">
        <v>2250</v>
      </c>
      <c r="E16" s="20" t="s">
        <v>17</v>
      </c>
      <c r="F16" s="18"/>
      <c r="G16" s="19">
        <f t="shared" si="0"/>
        <v>0</v>
      </c>
    </row>
    <row r="17" spans="2:7" s="13" customFormat="1" ht="15.75">
      <c r="B17" s="14">
        <v>13</v>
      </c>
      <c r="C17" s="15" t="s">
        <v>18</v>
      </c>
      <c r="D17" s="16">
        <v>1300</v>
      </c>
      <c r="E17" s="20" t="s">
        <v>17</v>
      </c>
      <c r="F17" s="18"/>
      <c r="G17" s="19">
        <f t="shared" si="0"/>
        <v>0</v>
      </c>
    </row>
    <row r="18" spans="2:7" s="13" customFormat="1" ht="15.75">
      <c r="B18" s="14">
        <v>14</v>
      </c>
      <c r="C18" s="15" t="s">
        <v>19</v>
      </c>
      <c r="D18" s="16">
        <v>1300</v>
      </c>
      <c r="E18" s="20" t="s">
        <v>17</v>
      </c>
      <c r="F18" s="18"/>
      <c r="G18" s="19">
        <f t="shared" si="0"/>
        <v>0</v>
      </c>
    </row>
    <row r="19" spans="2:7" s="13" customFormat="1" ht="15.75">
      <c r="B19" s="14">
        <v>15</v>
      </c>
      <c r="C19" s="15" t="s">
        <v>20</v>
      </c>
      <c r="D19" s="16">
        <v>2250</v>
      </c>
      <c r="E19" s="20" t="s">
        <v>17</v>
      </c>
      <c r="F19" s="18"/>
      <c r="G19" s="19">
        <f t="shared" si="0"/>
        <v>0</v>
      </c>
    </row>
    <row r="20" spans="2:7" s="13" customFormat="1" ht="15.75">
      <c r="B20" s="14">
        <v>16</v>
      </c>
      <c r="C20" s="15" t="s">
        <v>21</v>
      </c>
      <c r="D20" s="16">
        <v>2250</v>
      </c>
      <c r="E20" s="20" t="s">
        <v>17</v>
      </c>
      <c r="F20" s="18"/>
      <c r="G20" s="19">
        <f t="shared" si="0"/>
        <v>0</v>
      </c>
    </row>
    <row r="21" spans="2:7" s="13" customFormat="1" ht="15.75">
      <c r="B21" s="14">
        <v>17</v>
      </c>
      <c r="C21" s="15" t="s">
        <v>22</v>
      </c>
      <c r="D21" s="16">
        <v>2250</v>
      </c>
      <c r="E21" s="20" t="s">
        <v>17</v>
      </c>
      <c r="F21" s="18"/>
      <c r="G21" s="19">
        <f t="shared" si="0"/>
        <v>0</v>
      </c>
    </row>
    <row r="22" spans="2:7" s="13" customFormat="1" ht="15.75">
      <c r="B22" s="14">
        <v>18</v>
      </c>
      <c r="C22" s="15" t="s">
        <v>23</v>
      </c>
      <c r="D22" s="16">
        <v>1800</v>
      </c>
      <c r="E22" s="20" t="s">
        <v>17</v>
      </c>
      <c r="F22" s="18"/>
      <c r="G22" s="19">
        <f t="shared" si="0"/>
        <v>0</v>
      </c>
    </row>
    <row r="23" spans="2:7" s="13" customFormat="1" ht="15.75">
      <c r="B23" s="14">
        <v>19</v>
      </c>
      <c r="C23" s="15" t="s">
        <v>24</v>
      </c>
      <c r="D23" s="16">
        <v>450</v>
      </c>
      <c r="E23" s="17" t="s">
        <v>10</v>
      </c>
      <c r="F23" s="18"/>
      <c r="G23" s="19">
        <f t="shared" si="0"/>
        <v>0</v>
      </c>
    </row>
    <row r="24" spans="2:7" s="13" customFormat="1" ht="15.75">
      <c r="B24" s="14">
        <v>20</v>
      </c>
      <c r="C24" s="15" t="s">
        <v>25</v>
      </c>
      <c r="D24" s="16">
        <v>450</v>
      </c>
      <c r="E24" s="20" t="s">
        <v>10</v>
      </c>
      <c r="F24" s="18"/>
      <c r="G24" s="19">
        <f t="shared" si="0"/>
        <v>0</v>
      </c>
    </row>
    <row r="25" spans="2:7" s="13" customFormat="1" ht="15.75">
      <c r="B25" s="14">
        <v>21</v>
      </c>
      <c r="C25" s="15" t="s">
        <v>26</v>
      </c>
      <c r="D25" s="16">
        <v>670</v>
      </c>
      <c r="E25" s="17" t="s">
        <v>10</v>
      </c>
      <c r="F25" s="18"/>
      <c r="G25" s="19">
        <f t="shared" si="0"/>
        <v>0</v>
      </c>
    </row>
    <row r="26" spans="2:7" s="13" customFormat="1" ht="15.75">
      <c r="B26" s="14">
        <v>22</v>
      </c>
      <c r="C26" s="15" t="s">
        <v>27</v>
      </c>
      <c r="D26" s="16">
        <v>330</v>
      </c>
      <c r="E26" s="17" t="s">
        <v>10</v>
      </c>
      <c r="F26" s="18"/>
      <c r="G26" s="19">
        <f t="shared" si="0"/>
        <v>0</v>
      </c>
    </row>
    <row r="27" spans="2:7" s="13" customFormat="1" ht="15.75">
      <c r="B27" s="14">
        <v>23</v>
      </c>
      <c r="C27" s="15" t="s">
        <v>28</v>
      </c>
      <c r="D27" s="16">
        <v>1800</v>
      </c>
      <c r="E27" s="17" t="s">
        <v>17</v>
      </c>
      <c r="F27" s="18"/>
      <c r="G27" s="19">
        <f t="shared" si="0"/>
        <v>0</v>
      </c>
    </row>
    <row r="28" spans="2:7" s="13" customFormat="1" ht="15.75">
      <c r="B28" s="14">
        <v>24</v>
      </c>
      <c r="C28" s="15" t="s">
        <v>29</v>
      </c>
      <c r="D28" s="16">
        <v>450</v>
      </c>
      <c r="E28" s="17" t="s">
        <v>10</v>
      </c>
      <c r="F28" s="18"/>
      <c r="G28" s="19">
        <f t="shared" si="0"/>
        <v>0</v>
      </c>
    </row>
    <row r="29" spans="2:7" s="13" customFormat="1" ht="15.75">
      <c r="B29" s="14">
        <v>25</v>
      </c>
      <c r="C29" s="15" t="s">
        <v>338</v>
      </c>
      <c r="D29" s="16">
        <v>330</v>
      </c>
      <c r="E29" s="17" t="s">
        <v>10</v>
      </c>
      <c r="F29" s="18"/>
      <c r="G29" s="19">
        <f t="shared" si="0"/>
        <v>0</v>
      </c>
    </row>
    <row r="30" spans="2:7" s="13" customFormat="1" ht="15.75">
      <c r="B30" s="14">
        <v>26</v>
      </c>
      <c r="C30" s="15" t="s">
        <v>339</v>
      </c>
      <c r="D30" s="16">
        <v>330</v>
      </c>
      <c r="E30" s="17" t="s">
        <v>10</v>
      </c>
      <c r="F30" s="18"/>
      <c r="G30" s="19">
        <f t="shared" si="0"/>
        <v>0</v>
      </c>
    </row>
    <row r="31" spans="3:7" s="9" customFormat="1" ht="15.75">
      <c r="C31" s="39" t="s">
        <v>30</v>
      </c>
      <c r="D31" s="58"/>
      <c r="E31" s="17"/>
      <c r="F31" s="42">
        <f>SUM(F5:F30)</f>
        <v>0</v>
      </c>
      <c r="G31" s="42">
        <f>SUM(G5:G30)</f>
        <v>0</v>
      </c>
    </row>
    <row r="32" spans="4:7" s="9" customFormat="1" ht="15.75">
      <c r="D32" s="25"/>
      <c r="E32" s="23"/>
      <c r="F32" s="26"/>
      <c r="G32" s="26"/>
    </row>
    <row r="33" spans="3:7" s="9" customFormat="1" ht="15.75">
      <c r="C33" s="67" t="s">
        <v>350</v>
      </c>
      <c r="D33" s="25"/>
      <c r="E33" s="23"/>
      <c r="F33" s="26"/>
      <c r="G33" s="26"/>
    </row>
    <row r="34" spans="2:7" s="9" customFormat="1" ht="15.75">
      <c r="B34" s="68" t="s">
        <v>31</v>
      </c>
      <c r="C34" s="68"/>
      <c r="D34" s="68"/>
      <c r="E34" s="68"/>
      <c r="F34" s="68"/>
      <c r="G34" s="68"/>
    </row>
    <row r="35" spans="2:7" s="9" customFormat="1" ht="15.75">
      <c r="B35" s="68"/>
      <c r="C35" s="68"/>
      <c r="D35" s="68"/>
      <c r="E35" s="68"/>
      <c r="F35" s="68"/>
      <c r="G35" s="68"/>
    </row>
    <row r="36" spans="2:7" s="9" customFormat="1" ht="15.75">
      <c r="B36" s="68"/>
      <c r="C36" s="68"/>
      <c r="D36" s="68"/>
      <c r="E36" s="68"/>
      <c r="F36" s="68"/>
      <c r="G36" s="68"/>
    </row>
    <row r="37" spans="2:7" ht="15">
      <c r="B37" s="68"/>
      <c r="C37" s="68"/>
      <c r="D37" s="68"/>
      <c r="E37" s="68"/>
      <c r="F37" s="68"/>
      <c r="G37" s="68"/>
    </row>
  </sheetData>
  <sheetProtection password="C736" sheet="1" objects="1" scenarios="1"/>
  <protectedRanges>
    <protectedRange sqref="F5:F30" name="Zakres1"/>
  </protectedRanges>
  <mergeCells count="1">
    <mergeCell ref="B34:G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J</cp:lastModifiedBy>
  <dcterms:created xsi:type="dcterms:W3CDTF">2017-11-03T05:09:58Z</dcterms:created>
  <dcterms:modified xsi:type="dcterms:W3CDTF">2017-11-19T21:27:39Z</dcterms:modified>
  <cp:category/>
  <cp:version/>
  <cp:contentType/>
  <cp:contentStatus/>
</cp:coreProperties>
</file>